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glio1" sheetId="1" r:id="rId4"/>
  </sheets>
  <definedNames/>
  <calcPr/>
  <extLst>
    <ext uri="GoogleSheetsCustomDataVersion2">
      <go:sheetsCustomData xmlns:go="http://customooxmlschemas.google.com/" r:id="rId5" roundtripDataChecksum="Wbs/NSuD4qZt5E3MbHuf3gjixT+Ejp62TORoRgrS7aw="/>
    </ext>
  </extLst>
</workbook>
</file>

<file path=xl/sharedStrings.xml><?xml version="1.0" encoding="utf-8"?>
<sst xmlns="http://schemas.openxmlformats.org/spreadsheetml/2006/main" count="226" uniqueCount="47">
  <si>
    <t>DISPLACEMENTS TAB</t>
  </si>
  <si>
    <t>Patient</t>
  </si>
  <si>
    <t>Class</t>
  </si>
  <si>
    <t>Guiding jaw</t>
  </si>
  <si>
    <t>Multipiece LF1</t>
  </si>
  <si>
    <t>Anterior open-bite</t>
  </si>
  <si>
    <t>MAX</t>
  </si>
  <si>
    <t>pitch</t>
  </si>
  <si>
    <t>roll</t>
  </si>
  <si>
    <t>yaw</t>
  </si>
  <si>
    <t>total angle</t>
  </si>
  <si>
    <t>lateral tran</t>
  </si>
  <si>
    <t>sagittal tran</t>
  </si>
  <si>
    <t>vertical tran</t>
  </si>
  <si>
    <t>total tran</t>
  </si>
  <si>
    <t>MAND</t>
  </si>
  <si>
    <t>R RAMUS</t>
  </si>
  <si>
    <t>L RAMUS</t>
  </si>
  <si>
    <t>P1</t>
  </si>
  <si>
    <t>II</t>
  </si>
  <si>
    <t>MxG</t>
  </si>
  <si>
    <t>yes</t>
  </si>
  <si>
    <t>P2</t>
  </si>
  <si>
    <t>III</t>
  </si>
  <si>
    <t>MdG</t>
  </si>
  <si>
    <t>no</t>
  </si>
  <si>
    <t>P3</t>
  </si>
  <si>
    <t>III asymm</t>
  </si>
  <si>
    <t>P4</t>
  </si>
  <si>
    <t>P5</t>
  </si>
  <si>
    <t>II asymm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</si>
  <si>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</si>
  <si>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</si>
  <si>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</si>
  <si>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</si>
  <si>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</si>
  <si>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</si>
  <si>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</si>
  <si>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</si>
  <si>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</si>
  <si>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</si>
  <si>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</si>
  <si>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</si>
  <si>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</si>
  <si>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</si>
  <si>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</si>
  <si>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MOVEMENTS TAB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</si>
</sst>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00"/>
    <numFmt numFmtId="165" formatCode="0.0000"/>
  </numFmts>
  <fonts count="6">
    <font>
      <sz val="10.0"/>
      <color rgb="FF000000"/>
      <name val="Arial"/>
      <scheme val="minor"/>
    </font>
    <font>
      <b/>
      <color theme="1"/>
      <name val="Arial"/>
    </font>
    <font>
      <b/>
      <sz val="11.0"/>
      <color theme="1"/>
      <name val="Calibri"/>
    </font>
    <font>
      <sz val="11.0"/>
      <color theme="1"/>
      <name val="Calibri"/>
    </font>
    <font>
      <color theme="1"/>
      <name val="Arial"/>
    </font>
    <font>
      <b/>
      <color theme="1"/>
      <name val="Arial"/>
      <scheme val="minor"/>
    </font>
  </fonts>
  <fills count="16">
    <fill>
      <patternFill patternType="none"/>
    </fill>
    <fill>
      <patternFill patternType="lightGray"/>
    </fill>
    <fill>
      <patternFill patternType="solid">
        <fgColor rgb="FFCC99FF"/>
        <bgColor rgb="FFCC99FF"/>
      </patternFill>
    </fill>
    <fill>
      <patternFill patternType="solid">
        <fgColor rgb="FFFF00FF"/>
        <bgColor rgb="FFFF00FF"/>
      </patternFill>
    </fill>
    <fill>
      <patternFill patternType="solid">
        <fgColor rgb="FFF28E85"/>
        <bgColor rgb="FFF28E85"/>
      </patternFill>
    </fill>
    <fill>
      <patternFill patternType="solid">
        <fgColor rgb="FF7AD592"/>
        <bgColor rgb="FF7AD592"/>
      </patternFill>
    </fill>
    <fill>
      <patternFill patternType="solid">
        <fgColor rgb="FF8DB5F8"/>
        <bgColor rgb="FF8DB5F8"/>
      </patternFill>
    </fill>
    <fill>
      <patternFill patternType="solid">
        <fgColor rgb="FFB48FFF"/>
        <bgColor rgb="FFB48FFF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rgb="FFFFD965"/>
        <bgColor rgb="FFFFD965"/>
      </patternFill>
    </fill>
    <fill>
      <patternFill patternType="solid">
        <fgColor rgb="FFC9A6E4"/>
        <bgColor rgb="FFC9A6E4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</fills>
  <borders count="21">
    <border/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/>
    </border>
    <border>
      <right/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</borders>
  <cellStyleXfs count="1">
    <xf borderId="0" fillId="0" fontId="0" numFmtId="0" applyAlignment="1" applyFont="1"/>
  </cellStyleXfs>
  <cellXfs count="6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bottom"/>
    </xf>
    <xf borderId="0" fillId="0" fontId="2" numFmtId="0" xfId="0" applyAlignment="1" applyFont="1">
      <alignment horizontal="center" readingOrder="0" vertical="bottom"/>
    </xf>
    <xf borderId="0" fillId="0" fontId="2" numFmtId="0" xfId="0" applyAlignment="1" applyFont="1">
      <alignment horizontal="center" vertical="bottom"/>
    </xf>
    <xf borderId="0" fillId="0" fontId="3" numFmtId="0" xfId="0" applyAlignment="1" applyFont="1">
      <alignment horizontal="center" vertical="bottom"/>
    </xf>
    <xf borderId="1" fillId="0" fontId="1" numFmtId="0" xfId="0" applyAlignment="1" applyBorder="1" applyFont="1">
      <alignment horizontal="center" vertical="bottom"/>
    </xf>
    <xf borderId="2" fillId="2" fontId="2" numFmtId="0" xfId="0" applyAlignment="1" applyBorder="1" applyFill="1" applyFont="1">
      <alignment horizontal="center" vertical="bottom"/>
    </xf>
    <xf borderId="3" fillId="2" fontId="2" numFmtId="0" xfId="0" applyAlignment="1" applyBorder="1" applyFont="1">
      <alignment horizontal="center" vertical="bottom"/>
    </xf>
    <xf borderId="4" fillId="2" fontId="2" numFmtId="0" xfId="0" applyAlignment="1" applyBorder="1" applyFont="1">
      <alignment horizontal="center" readingOrder="0" vertical="bottom"/>
    </xf>
    <xf borderId="4" fillId="3" fontId="2" numFmtId="0" xfId="0" applyAlignment="1" applyBorder="1" applyFill="1" applyFont="1">
      <alignment horizontal="center" vertical="bottom"/>
    </xf>
    <xf borderId="5" fillId="4" fontId="3" numFmtId="0" xfId="0" applyAlignment="1" applyBorder="1" applyFill="1" applyFont="1">
      <alignment horizontal="center" vertical="bottom"/>
    </xf>
    <xf borderId="6" fillId="5" fontId="3" numFmtId="0" xfId="0" applyAlignment="1" applyBorder="1" applyFill="1" applyFont="1">
      <alignment horizontal="center" vertical="bottom"/>
    </xf>
    <xf borderId="6" fillId="6" fontId="3" numFmtId="0" xfId="0" applyAlignment="1" applyBorder="1" applyFill="1" applyFont="1">
      <alignment horizontal="center" vertical="bottom"/>
    </xf>
    <xf borderId="6" fillId="7" fontId="3" numFmtId="0" xfId="0" applyAlignment="1" applyBorder="1" applyFill="1" applyFont="1">
      <alignment horizontal="center" vertical="bottom"/>
    </xf>
    <xf borderId="6" fillId="8" fontId="3" numFmtId="0" xfId="0" applyAlignment="1" applyBorder="1" applyFill="1" applyFont="1">
      <alignment horizontal="center" vertical="bottom"/>
    </xf>
    <xf borderId="6" fillId="9" fontId="3" numFmtId="0" xfId="0" applyAlignment="1" applyBorder="1" applyFill="1" applyFont="1">
      <alignment horizontal="center" vertical="bottom"/>
    </xf>
    <xf borderId="6" fillId="10" fontId="3" numFmtId="0" xfId="0" applyAlignment="1" applyBorder="1" applyFill="1" applyFont="1">
      <alignment horizontal="center" vertical="bottom"/>
    </xf>
    <xf borderId="6" fillId="11" fontId="3" numFmtId="0" xfId="0" applyAlignment="1" applyBorder="1" applyFill="1" applyFont="1">
      <alignment horizontal="center" vertical="bottom"/>
    </xf>
    <xf borderId="2" fillId="3" fontId="2" numFmtId="0" xfId="0" applyAlignment="1" applyBorder="1" applyFont="1">
      <alignment horizontal="center" vertical="bottom"/>
    </xf>
    <xf borderId="7" fillId="0" fontId="1" numFmtId="0" xfId="0" applyAlignment="1" applyBorder="1" applyFont="1">
      <alignment vertical="bottom"/>
    </xf>
    <xf borderId="8" fillId="12" fontId="4" numFmtId="0" xfId="0" applyAlignment="1" applyBorder="1" applyFill="1" applyFont="1">
      <alignment horizontal="right" vertical="bottom"/>
    </xf>
    <xf borderId="8" fillId="12" fontId="4" numFmtId="0" xfId="0" applyAlignment="1" applyBorder="1" applyFont="1">
      <alignment vertical="bottom"/>
    </xf>
    <xf borderId="9" fillId="12" fontId="4" numFmtId="0" xfId="0" applyAlignment="1" applyBorder="1" applyFont="1">
      <alignment horizontal="right" vertical="bottom"/>
    </xf>
    <xf borderId="8" fillId="12" fontId="4" numFmtId="0" xfId="0" applyAlignment="1" applyBorder="1" applyFont="1">
      <alignment horizontal="right" readingOrder="0" vertical="bottom"/>
    </xf>
    <xf borderId="8" fillId="3" fontId="4" numFmtId="0" xfId="0" applyAlignment="1" applyBorder="1" applyFont="1">
      <alignment vertical="bottom"/>
    </xf>
    <xf borderId="1" fillId="0" fontId="4" numFmtId="164" xfId="0" applyAlignment="1" applyBorder="1" applyFont="1" applyNumberFormat="1">
      <alignment horizontal="right" vertical="bottom"/>
    </xf>
    <xf borderId="8" fillId="0" fontId="4" numFmtId="164" xfId="0" applyAlignment="1" applyBorder="1" applyFont="1" applyNumberFormat="1">
      <alignment horizontal="right" vertical="bottom"/>
    </xf>
    <xf borderId="8" fillId="3" fontId="4" numFmtId="164" xfId="0" applyAlignment="1" applyBorder="1" applyFont="1" applyNumberFormat="1">
      <alignment vertical="bottom"/>
    </xf>
    <xf borderId="7" fillId="13" fontId="1" numFmtId="0" xfId="0" applyAlignment="1" applyBorder="1" applyFill="1" applyFont="1">
      <alignment vertical="bottom"/>
    </xf>
    <xf borderId="1" fillId="13" fontId="4" numFmtId="164" xfId="0" applyAlignment="1" applyBorder="1" applyFont="1" applyNumberFormat="1">
      <alignment horizontal="right" vertical="bottom"/>
    </xf>
    <xf borderId="8" fillId="13" fontId="4" numFmtId="164" xfId="0" applyAlignment="1" applyBorder="1" applyFont="1" applyNumberFormat="1">
      <alignment horizontal="right" vertical="bottom"/>
    </xf>
    <xf borderId="1" fillId="14" fontId="4" numFmtId="164" xfId="0" applyAlignment="1" applyBorder="1" applyFill="1" applyFont="1" applyNumberFormat="1">
      <alignment horizontal="right" vertical="bottom"/>
    </xf>
    <xf borderId="8" fillId="14" fontId="4" numFmtId="164" xfId="0" applyAlignment="1" applyBorder="1" applyFont="1" applyNumberFormat="1">
      <alignment horizontal="right" vertical="bottom"/>
    </xf>
    <xf borderId="1" fillId="13" fontId="4" numFmtId="0" xfId="0" applyAlignment="1" applyBorder="1" applyFont="1">
      <alignment horizontal="right" vertical="bottom"/>
    </xf>
    <xf borderId="7" fillId="14" fontId="1" numFmtId="0" xfId="0" applyAlignment="1" applyBorder="1" applyFont="1">
      <alignment vertical="bottom"/>
    </xf>
    <xf borderId="8" fillId="15" fontId="4" numFmtId="164" xfId="0" applyAlignment="1" applyBorder="1" applyFill="1" applyFont="1" applyNumberFormat="1">
      <alignment horizontal="right" shrinkToFit="0" wrapText="1"/>
    </xf>
    <xf borderId="8" fillId="0" fontId="4" numFmtId="164" xfId="0" applyAlignment="1" applyBorder="1" applyFont="1" applyNumberFormat="1">
      <alignment horizontal="right" shrinkToFit="0" wrapText="1"/>
    </xf>
    <xf borderId="0" fillId="0" fontId="5" numFmtId="0" xfId="0" applyAlignment="1" applyFont="1">
      <alignment readingOrder="0"/>
    </xf>
    <xf borderId="10" fillId="0" fontId="4" numFmtId="164" xfId="0" applyAlignment="1" applyBorder="1" applyFont="1" applyNumberFormat="1">
      <alignment horizontal="right" vertical="bottom"/>
    </xf>
    <xf borderId="11" fillId="0" fontId="4" numFmtId="164" xfId="0" applyAlignment="1" applyBorder="1" applyFont="1" applyNumberFormat="1">
      <alignment horizontal="right" vertical="bottom"/>
    </xf>
    <xf borderId="9" fillId="0" fontId="4" numFmtId="165" xfId="0" applyAlignment="1" applyBorder="1" applyFont="1" applyNumberFormat="1">
      <alignment horizontal="right" vertical="bottom"/>
    </xf>
    <xf borderId="12" fillId="0" fontId="4" numFmtId="164" xfId="0" applyAlignment="1" applyBorder="1" applyFont="1" applyNumberFormat="1">
      <alignment horizontal="right" vertical="bottom"/>
    </xf>
    <xf borderId="9" fillId="0" fontId="4" numFmtId="164" xfId="0" applyAlignment="1" applyBorder="1" applyFont="1" applyNumberFormat="1">
      <alignment horizontal="right" vertical="bottom"/>
    </xf>
    <xf borderId="4" fillId="3" fontId="2" numFmtId="0" xfId="0" applyAlignment="1" applyBorder="1" applyFont="1">
      <alignment horizontal="center" readingOrder="0" vertical="bottom"/>
    </xf>
    <xf borderId="13" fillId="13" fontId="4" numFmtId="164" xfId="0" applyAlignment="1" applyBorder="1" applyFont="1" applyNumberFormat="1">
      <alignment horizontal="right" vertical="bottom"/>
    </xf>
    <xf borderId="14" fillId="13" fontId="4" numFmtId="164" xfId="0" applyAlignment="1" applyBorder="1" applyFont="1" applyNumberFormat="1">
      <alignment horizontal="right" vertical="bottom"/>
    </xf>
    <xf borderId="9" fillId="13" fontId="4" numFmtId="165" xfId="0" applyAlignment="1" applyBorder="1" applyFont="1" applyNumberFormat="1">
      <alignment horizontal="right" vertical="bottom"/>
    </xf>
    <xf borderId="15" fillId="13" fontId="4" numFmtId="164" xfId="0" applyAlignment="1" applyBorder="1" applyFont="1" applyNumberFormat="1">
      <alignment horizontal="right" vertical="bottom"/>
    </xf>
    <xf borderId="9" fillId="13" fontId="4" numFmtId="164" xfId="0" applyAlignment="1" applyBorder="1" applyFont="1" applyNumberFormat="1">
      <alignment horizontal="right" vertical="bottom"/>
    </xf>
    <xf borderId="13" fillId="14" fontId="4" numFmtId="164" xfId="0" applyAlignment="1" applyBorder="1" applyFont="1" applyNumberFormat="1">
      <alignment horizontal="right" vertical="bottom"/>
    </xf>
    <xf borderId="14" fillId="14" fontId="4" numFmtId="164" xfId="0" applyAlignment="1" applyBorder="1" applyFont="1" applyNumberFormat="1">
      <alignment horizontal="right" vertical="bottom"/>
    </xf>
    <xf borderId="13" fillId="13" fontId="4" numFmtId="0" xfId="0" applyAlignment="1" applyBorder="1" applyFont="1">
      <alignment horizontal="right" vertical="bottom"/>
    </xf>
    <xf borderId="16" fillId="13" fontId="4" numFmtId="164" xfId="0" applyAlignment="1" applyBorder="1" applyFont="1" applyNumberFormat="1">
      <alignment horizontal="right" vertical="bottom"/>
    </xf>
    <xf borderId="17" fillId="13" fontId="4" numFmtId="164" xfId="0" applyAlignment="1" applyBorder="1" applyFont="1" applyNumberFormat="1">
      <alignment horizontal="right" vertical="bottom"/>
    </xf>
    <xf borderId="9" fillId="14" fontId="4" numFmtId="165" xfId="0" applyAlignment="1" applyBorder="1" applyFont="1" applyNumberFormat="1">
      <alignment horizontal="right" vertical="bottom"/>
    </xf>
    <xf borderId="18" fillId="13" fontId="4" numFmtId="164" xfId="0" applyAlignment="1" applyBorder="1" applyFont="1" applyNumberFormat="1">
      <alignment horizontal="right" vertical="bottom"/>
    </xf>
    <xf borderId="15" fillId="0" fontId="4" numFmtId="164" xfId="0" applyAlignment="1" applyBorder="1" applyFont="1" applyNumberFormat="1">
      <alignment horizontal="right" vertical="bottom"/>
    </xf>
    <xf borderId="13" fillId="0" fontId="4" numFmtId="164" xfId="0" applyAlignment="1" applyBorder="1" applyFont="1" applyNumberFormat="1">
      <alignment horizontal="right" vertical="bottom"/>
    </xf>
    <xf borderId="10" fillId="13" fontId="4" numFmtId="164" xfId="0" applyAlignment="1" applyBorder="1" applyFont="1" applyNumberFormat="1">
      <alignment horizontal="right" vertical="bottom"/>
    </xf>
    <xf borderId="19" fillId="13" fontId="4" numFmtId="164" xfId="0" applyAlignment="1" applyBorder="1" applyFont="1" applyNumberFormat="1">
      <alignment horizontal="right" vertical="bottom"/>
    </xf>
    <xf borderId="20" fillId="13" fontId="4" numFmtId="165" xfId="0" applyAlignment="1" applyBorder="1" applyFont="1" applyNumberFormat="1">
      <alignment horizontal="right" vertical="bottom"/>
    </xf>
    <xf borderId="0" fillId="0" fontId="4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4" width="12.63"/>
    <col customWidth="1" min="5" max="5" width="15.13"/>
    <col customWidth="1" min="6" max="7" width="12.63"/>
  </cols>
  <sheetData>
    <row r="1" ht="15.75" customHeight="1">
      <c r="A1" s="1"/>
      <c r="B1" s="2" t="s">
        <v>0</v>
      </c>
      <c r="C1" s="3"/>
      <c r="D1" s="3"/>
      <c r="E1" s="2"/>
      <c r="F1" s="3"/>
      <c r="G1" s="4"/>
      <c r="H1" s="4"/>
      <c r="I1" s="4"/>
      <c r="J1" s="4"/>
      <c r="K1" s="4"/>
      <c r="L1" s="4"/>
      <c r="M1" s="4"/>
      <c r="N1" s="4"/>
      <c r="O1" s="3"/>
      <c r="P1" s="4"/>
      <c r="Q1" s="4"/>
      <c r="R1" s="4"/>
      <c r="S1" s="4"/>
      <c r="T1" s="4"/>
      <c r="U1" s="4"/>
      <c r="V1" s="4"/>
      <c r="W1" s="4"/>
      <c r="X1" s="3"/>
      <c r="Y1" s="4"/>
      <c r="Z1" s="4"/>
      <c r="AA1" s="4"/>
      <c r="AB1" s="4"/>
      <c r="AC1" s="4"/>
      <c r="AD1" s="4"/>
      <c r="AE1" s="4"/>
      <c r="AF1" s="4"/>
      <c r="AG1" s="3"/>
      <c r="AH1" s="4"/>
      <c r="AI1" s="4"/>
      <c r="AJ1" s="4"/>
      <c r="AK1" s="4"/>
      <c r="AL1" s="4"/>
      <c r="AM1" s="4"/>
      <c r="AN1" s="4"/>
      <c r="AO1" s="4"/>
    </row>
    <row r="2" ht="15.75" customHeight="1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10" t="s">
        <v>7</v>
      </c>
      <c r="H2" s="11" t="s">
        <v>8</v>
      </c>
      <c r="I2" s="12" t="s">
        <v>9</v>
      </c>
      <c r="J2" s="13" t="s">
        <v>10</v>
      </c>
      <c r="K2" s="14" t="s">
        <v>11</v>
      </c>
      <c r="L2" s="15" t="s">
        <v>12</v>
      </c>
      <c r="M2" s="16" t="s">
        <v>13</v>
      </c>
      <c r="N2" s="17" t="s">
        <v>14</v>
      </c>
      <c r="O2" s="9" t="s">
        <v>15</v>
      </c>
      <c r="P2" s="10" t="s">
        <v>7</v>
      </c>
      <c r="Q2" s="11" t="s">
        <v>8</v>
      </c>
      <c r="R2" s="12" t="s">
        <v>9</v>
      </c>
      <c r="S2" s="13" t="s">
        <v>10</v>
      </c>
      <c r="T2" s="14" t="s">
        <v>11</v>
      </c>
      <c r="U2" s="15" t="s">
        <v>12</v>
      </c>
      <c r="V2" s="16" t="s">
        <v>13</v>
      </c>
      <c r="W2" s="17" t="s">
        <v>14</v>
      </c>
      <c r="X2" s="18" t="s">
        <v>16</v>
      </c>
      <c r="Y2" s="10" t="s">
        <v>7</v>
      </c>
      <c r="Z2" s="11" t="s">
        <v>8</v>
      </c>
      <c r="AA2" s="12" t="s">
        <v>9</v>
      </c>
      <c r="AB2" s="13" t="s">
        <v>10</v>
      </c>
      <c r="AC2" s="14" t="s">
        <v>11</v>
      </c>
      <c r="AD2" s="15" t="s">
        <v>12</v>
      </c>
      <c r="AE2" s="16" t="s">
        <v>13</v>
      </c>
      <c r="AF2" s="17" t="s">
        <v>14</v>
      </c>
      <c r="AG2" s="18" t="s">
        <v>17</v>
      </c>
      <c r="AH2" s="10" t="s">
        <v>7</v>
      </c>
      <c r="AI2" s="11" t="s">
        <v>8</v>
      </c>
      <c r="AJ2" s="12" t="s">
        <v>9</v>
      </c>
      <c r="AK2" s="13" t="s">
        <v>10</v>
      </c>
      <c r="AL2" s="14" t="s">
        <v>11</v>
      </c>
      <c r="AM2" s="15" t="s">
        <v>12</v>
      </c>
      <c r="AN2" s="16" t="s">
        <v>13</v>
      </c>
      <c r="AO2" s="17" t="s">
        <v>14</v>
      </c>
    </row>
    <row r="3" ht="15.75" customHeight="1">
      <c r="A3" s="19" t="s">
        <v>18</v>
      </c>
      <c r="B3" s="20" t="s">
        <v>19</v>
      </c>
      <c r="C3" s="21" t="s">
        <v>20</v>
      </c>
      <c r="D3" s="22">
        <v>1.0</v>
      </c>
      <c r="E3" s="23" t="s">
        <v>21</v>
      </c>
      <c r="F3" s="24"/>
      <c r="G3" s="25">
        <v>0.67644</v>
      </c>
      <c r="H3" s="25">
        <v>0.69719</v>
      </c>
      <c r="I3" s="26">
        <v>2.32529</v>
      </c>
      <c r="J3" s="26">
        <v>2.5159</v>
      </c>
      <c r="K3" s="25">
        <v>-0.45689</v>
      </c>
      <c r="L3" s="25">
        <v>-0.58105</v>
      </c>
      <c r="M3" s="26">
        <v>-0.38854</v>
      </c>
      <c r="N3" s="26">
        <f t="shared" ref="N3:N22" si="1">ROUND(SQRT((K3^2)+(L3^2)+(M3^2)),5)</f>
        <v>0.83506</v>
      </c>
      <c r="O3" s="27"/>
      <c r="P3" s="25">
        <v>0.97405</v>
      </c>
      <c r="Q3" s="25">
        <v>1.19019</v>
      </c>
      <c r="R3" s="26">
        <v>1.08995</v>
      </c>
      <c r="S3" s="26">
        <v>1.8789</v>
      </c>
      <c r="T3" s="25">
        <v>-0.56616</v>
      </c>
      <c r="U3" s="25">
        <v>-0.25478</v>
      </c>
      <c r="V3" s="26">
        <v>1.65153</v>
      </c>
      <c r="W3" s="26">
        <f t="shared" ref="W3:W12" si="2">ROUND(SQRT((T3^2)+(U3^2)+(V3^2)),5)</f>
        <v>1.76437</v>
      </c>
      <c r="X3" s="27"/>
      <c r="Y3" s="25">
        <v>1.628</v>
      </c>
      <c r="Z3" s="25">
        <v>-0.36932</v>
      </c>
      <c r="AA3" s="26">
        <v>-0.97526</v>
      </c>
      <c r="AB3" s="26">
        <v>1.9307</v>
      </c>
      <c r="AC3" s="25">
        <v>0.70322</v>
      </c>
      <c r="AD3" s="25">
        <v>-1.56705</v>
      </c>
      <c r="AE3" s="26">
        <v>1.85585</v>
      </c>
      <c r="AF3" s="26">
        <f t="shared" ref="AF3:AF22" si="3">ROUND(SQRT((AC3^2)+(AD3^2)+(AE3^2)),5)</f>
        <v>2.5287</v>
      </c>
      <c r="AG3" s="27"/>
      <c r="AH3" s="25">
        <v>1.86165</v>
      </c>
      <c r="AI3" s="25">
        <v>-1.54948</v>
      </c>
      <c r="AJ3" s="26">
        <v>-2.45623</v>
      </c>
      <c r="AK3" s="26">
        <v>3.4315</v>
      </c>
      <c r="AL3" s="25">
        <v>0.2925</v>
      </c>
      <c r="AM3" s="25">
        <v>-1.33822</v>
      </c>
      <c r="AN3" s="26">
        <v>1.82661</v>
      </c>
      <c r="AO3" s="26">
        <f t="shared" ref="AO3:AO12" si="4">ROUND(SQRT((AL3^2)+(AM3^2)+(AN3^2)),5)</f>
        <v>2.28318</v>
      </c>
    </row>
    <row r="4" ht="15.75" customHeight="1">
      <c r="A4" s="28" t="s">
        <v>22</v>
      </c>
      <c r="B4" s="20" t="s">
        <v>23</v>
      </c>
      <c r="C4" s="20" t="s">
        <v>24</v>
      </c>
      <c r="D4" s="22">
        <v>1.0</v>
      </c>
      <c r="E4" s="23" t="s">
        <v>25</v>
      </c>
      <c r="F4" s="24"/>
      <c r="G4" s="29">
        <v>-1.30735</v>
      </c>
      <c r="H4" s="29">
        <v>2.1698</v>
      </c>
      <c r="I4" s="30">
        <v>-0.21172</v>
      </c>
      <c r="J4" s="30">
        <v>2.5399</v>
      </c>
      <c r="K4" s="29">
        <v>0.31748</v>
      </c>
      <c r="L4" s="29">
        <v>-3.19008</v>
      </c>
      <c r="M4" s="30">
        <v>-1.88791</v>
      </c>
      <c r="N4" s="30">
        <f t="shared" si="1"/>
        <v>3.72043</v>
      </c>
      <c r="O4" s="27"/>
      <c r="P4" s="29">
        <v>1.089703</v>
      </c>
      <c r="Q4" s="29">
        <v>1.560065</v>
      </c>
      <c r="R4" s="30">
        <v>0.568328</v>
      </c>
      <c r="S4" s="30">
        <v>1.9817</v>
      </c>
      <c r="T4" s="29">
        <v>-0.579899</v>
      </c>
      <c r="U4" s="29">
        <v>-1.892867</v>
      </c>
      <c r="V4" s="30">
        <v>-1.5931714</v>
      </c>
      <c r="W4" s="30">
        <f t="shared" si="2"/>
        <v>2.54115</v>
      </c>
      <c r="X4" s="27"/>
      <c r="Y4" s="29">
        <v>-0.8614</v>
      </c>
      <c r="Z4" s="29">
        <v>1.56485</v>
      </c>
      <c r="AA4" s="30">
        <v>-1.54865</v>
      </c>
      <c r="AB4" s="30">
        <v>2.3563</v>
      </c>
      <c r="AC4" s="29">
        <v>-0.19803</v>
      </c>
      <c r="AD4" s="29">
        <v>-0.32793</v>
      </c>
      <c r="AE4" s="30">
        <v>0.20533</v>
      </c>
      <c r="AF4" s="30">
        <f t="shared" si="3"/>
        <v>0.43464</v>
      </c>
      <c r="AG4" s="27"/>
      <c r="AH4" s="29">
        <v>-2.89478</v>
      </c>
      <c r="AI4" s="29">
        <v>0.36838</v>
      </c>
      <c r="AJ4" s="30">
        <v>-0.71883</v>
      </c>
      <c r="AK4" s="30">
        <v>3.0031</v>
      </c>
      <c r="AL4" s="29">
        <v>-0.51379</v>
      </c>
      <c r="AM4" s="29">
        <v>0.46343</v>
      </c>
      <c r="AN4" s="30">
        <v>-0.74923</v>
      </c>
      <c r="AO4" s="30">
        <f t="shared" si="4"/>
        <v>1.01985</v>
      </c>
    </row>
    <row r="5" ht="15.75" customHeight="1">
      <c r="A5" s="19" t="s">
        <v>26</v>
      </c>
      <c r="B5" s="20" t="s">
        <v>27</v>
      </c>
      <c r="C5" s="21" t="s">
        <v>20</v>
      </c>
      <c r="D5" s="22">
        <v>1.0</v>
      </c>
      <c r="E5" s="23" t="s">
        <v>21</v>
      </c>
      <c r="F5" s="24"/>
      <c r="G5" s="25">
        <v>1.18478</v>
      </c>
      <c r="H5" s="25">
        <v>0.07411</v>
      </c>
      <c r="I5" s="26">
        <v>-0.3455</v>
      </c>
      <c r="J5" s="26">
        <v>1.2364</v>
      </c>
      <c r="K5" s="25">
        <v>-0.30578</v>
      </c>
      <c r="L5" s="31">
        <v>-2.2546</v>
      </c>
      <c r="M5" s="32">
        <v>-1.46232</v>
      </c>
      <c r="N5" s="26">
        <f t="shared" si="1"/>
        <v>2.70464</v>
      </c>
      <c r="O5" s="27"/>
      <c r="P5" s="25">
        <v>-0.87461</v>
      </c>
      <c r="Q5" s="25">
        <v>1.03342</v>
      </c>
      <c r="R5" s="32">
        <v>1.22805</v>
      </c>
      <c r="S5" s="26">
        <v>1.8325</v>
      </c>
      <c r="T5" s="25">
        <v>-1.20144</v>
      </c>
      <c r="U5" s="25">
        <v>0.47385</v>
      </c>
      <c r="V5" s="26">
        <v>-0.97259</v>
      </c>
      <c r="W5" s="26">
        <f t="shared" si="2"/>
        <v>1.61676</v>
      </c>
      <c r="X5" s="27"/>
      <c r="Y5" s="25">
        <v>0.71789</v>
      </c>
      <c r="Z5" s="25">
        <v>1.73559</v>
      </c>
      <c r="AA5" s="26">
        <v>-5.06919</v>
      </c>
      <c r="AB5" s="26">
        <v>5.415</v>
      </c>
      <c r="AC5" s="25">
        <v>0.5851</v>
      </c>
      <c r="AD5" s="25">
        <v>-1.72744</v>
      </c>
      <c r="AE5" s="26">
        <v>0.81208</v>
      </c>
      <c r="AF5" s="26">
        <f t="shared" si="3"/>
        <v>1.99646</v>
      </c>
      <c r="AG5" s="27"/>
      <c r="AH5" s="25">
        <v>-1.88688</v>
      </c>
      <c r="AI5" s="25">
        <v>-0.56349</v>
      </c>
      <c r="AJ5" s="26">
        <v>-3.05416</v>
      </c>
      <c r="AK5" s="26">
        <v>3.6416</v>
      </c>
      <c r="AL5" s="25">
        <v>-0.18216</v>
      </c>
      <c r="AM5" s="25">
        <v>-0.75628</v>
      </c>
      <c r="AN5" s="26">
        <v>-0.7558</v>
      </c>
      <c r="AO5" s="26">
        <f t="shared" si="4"/>
        <v>1.08461</v>
      </c>
    </row>
    <row r="6" ht="15.75" customHeight="1">
      <c r="A6" s="28" t="s">
        <v>28</v>
      </c>
      <c r="B6" s="20" t="s">
        <v>23</v>
      </c>
      <c r="C6" s="21" t="s">
        <v>20</v>
      </c>
      <c r="D6" s="22">
        <v>2.0</v>
      </c>
      <c r="E6" s="23" t="s">
        <v>21</v>
      </c>
      <c r="F6" s="24"/>
      <c r="G6" s="33">
        <v>-0.065693</v>
      </c>
      <c r="H6" s="29">
        <v>-0.665227</v>
      </c>
      <c r="I6" s="30">
        <v>-0.22309</v>
      </c>
      <c r="J6" s="30">
        <v>0.7039</v>
      </c>
      <c r="K6" s="29">
        <v>0.12193</v>
      </c>
      <c r="L6" s="33">
        <v>-0.44371</v>
      </c>
      <c r="M6" s="30">
        <v>-0.41072</v>
      </c>
      <c r="N6" s="30">
        <f t="shared" si="1"/>
        <v>0.6168</v>
      </c>
      <c r="O6" s="27"/>
      <c r="P6" s="29">
        <v>0.82133508</v>
      </c>
      <c r="Q6" s="29">
        <v>0.26023951</v>
      </c>
      <c r="R6" s="30">
        <v>-0.15589088</v>
      </c>
      <c r="S6" s="30">
        <v>0.8754</v>
      </c>
      <c r="T6" s="29">
        <v>0.09615199</v>
      </c>
      <c r="U6" s="29">
        <v>-0.92630363</v>
      </c>
      <c r="V6" s="30">
        <v>-0.18346438</v>
      </c>
      <c r="W6" s="30">
        <f t="shared" si="2"/>
        <v>0.94918</v>
      </c>
      <c r="X6" s="27"/>
      <c r="Y6" s="29">
        <v>1.48740888</v>
      </c>
      <c r="Z6" s="29">
        <v>0.47062713</v>
      </c>
      <c r="AA6" s="30">
        <v>-1.63653386</v>
      </c>
      <c r="AB6" s="30">
        <v>2.2652</v>
      </c>
      <c r="AC6" s="29">
        <v>-0.26282564</v>
      </c>
      <c r="AD6" s="29">
        <v>0.23788719</v>
      </c>
      <c r="AE6" s="30">
        <v>0.00391041</v>
      </c>
      <c r="AF6" s="30">
        <f t="shared" si="3"/>
        <v>0.35452</v>
      </c>
      <c r="AG6" s="27"/>
      <c r="AH6" s="29">
        <v>-0.91824162</v>
      </c>
      <c r="AI6" s="29">
        <v>-0.25604597</v>
      </c>
      <c r="AJ6" s="30">
        <v>1.25425541</v>
      </c>
      <c r="AK6" s="30">
        <v>1.5737</v>
      </c>
      <c r="AL6" s="29">
        <v>-0.52602011</v>
      </c>
      <c r="AM6" s="29">
        <v>0.72775501</v>
      </c>
      <c r="AN6" s="30">
        <v>1.7076E-4</v>
      </c>
      <c r="AO6" s="30">
        <f t="shared" si="4"/>
        <v>0.89796</v>
      </c>
    </row>
    <row r="7" ht="15.75" customHeight="1">
      <c r="A7" s="19" t="s">
        <v>29</v>
      </c>
      <c r="B7" s="23" t="s">
        <v>30</v>
      </c>
      <c r="C7" s="20" t="s">
        <v>24</v>
      </c>
      <c r="D7" s="22">
        <v>1.0</v>
      </c>
      <c r="E7" s="23" t="s">
        <v>25</v>
      </c>
      <c r="F7" s="24"/>
      <c r="G7" s="25">
        <v>-0.60381</v>
      </c>
      <c r="H7" s="25">
        <v>-1.86218</v>
      </c>
      <c r="I7" s="26">
        <v>-1.17832</v>
      </c>
      <c r="J7" s="26">
        <v>2.29</v>
      </c>
      <c r="K7" s="25">
        <v>1.04295</v>
      </c>
      <c r="L7" s="31">
        <v>-0.13386</v>
      </c>
      <c r="M7" s="32">
        <v>0.82675</v>
      </c>
      <c r="N7" s="26">
        <f t="shared" si="1"/>
        <v>1.3376</v>
      </c>
      <c r="O7" s="27"/>
      <c r="P7" s="25">
        <v>-3.27078</v>
      </c>
      <c r="Q7" s="25">
        <v>2.09138</v>
      </c>
      <c r="R7" s="32">
        <v>2.35507</v>
      </c>
      <c r="S7" s="26">
        <v>4.5712</v>
      </c>
      <c r="T7" s="25">
        <v>0.69498</v>
      </c>
      <c r="U7" s="25">
        <v>0.28143</v>
      </c>
      <c r="V7" s="26">
        <v>-0.87486</v>
      </c>
      <c r="W7" s="26">
        <f t="shared" si="2"/>
        <v>1.15221</v>
      </c>
      <c r="X7" s="27"/>
      <c r="Y7" s="25">
        <v>1.0261</v>
      </c>
      <c r="Z7" s="25">
        <v>-3.03538</v>
      </c>
      <c r="AA7" s="26">
        <v>-0.24901</v>
      </c>
      <c r="AB7" s="26">
        <v>3.2116</v>
      </c>
      <c r="AC7" s="25">
        <v>1.56251</v>
      </c>
      <c r="AD7" s="25">
        <v>-0.77327</v>
      </c>
      <c r="AE7" s="26">
        <v>0.80755</v>
      </c>
      <c r="AF7" s="26">
        <f t="shared" si="3"/>
        <v>1.92133</v>
      </c>
      <c r="AG7" s="27"/>
      <c r="AH7" s="25">
        <v>-2.28392</v>
      </c>
      <c r="AI7" s="25">
        <v>1.79589</v>
      </c>
      <c r="AJ7" s="26">
        <v>-2.17792</v>
      </c>
      <c r="AK7" s="26">
        <v>3.6095</v>
      </c>
      <c r="AL7" s="25">
        <v>0.26104</v>
      </c>
      <c r="AM7" s="25">
        <v>0.6441</v>
      </c>
      <c r="AN7" s="26">
        <v>-0.06244</v>
      </c>
      <c r="AO7" s="26">
        <f t="shared" si="4"/>
        <v>0.69779</v>
      </c>
    </row>
    <row r="8" ht="15.75" customHeight="1">
      <c r="A8" s="28" t="s">
        <v>31</v>
      </c>
      <c r="B8" s="23" t="s">
        <v>19</v>
      </c>
      <c r="C8" s="20" t="s">
        <v>24</v>
      </c>
      <c r="D8" s="22">
        <v>1.0</v>
      </c>
      <c r="E8" s="23" t="s">
        <v>21</v>
      </c>
      <c r="F8" s="24"/>
      <c r="G8" s="29">
        <v>-1.94179</v>
      </c>
      <c r="H8" s="29">
        <v>1.17541</v>
      </c>
      <c r="I8" s="30">
        <v>0.67288</v>
      </c>
      <c r="J8" s="30">
        <v>2.3731</v>
      </c>
      <c r="K8" s="29">
        <v>2.10688</v>
      </c>
      <c r="L8" s="29">
        <v>-1.54572</v>
      </c>
      <c r="M8" s="30">
        <v>3.04593</v>
      </c>
      <c r="N8" s="30">
        <f t="shared" si="1"/>
        <v>4.01321</v>
      </c>
      <c r="O8" s="27"/>
      <c r="P8" s="29">
        <v>-2.74525</v>
      </c>
      <c r="Q8" s="29">
        <v>2.56729</v>
      </c>
      <c r="R8" s="30">
        <v>0.688843</v>
      </c>
      <c r="S8" s="30">
        <v>3.8322</v>
      </c>
      <c r="T8" s="29">
        <v>1.5781</v>
      </c>
      <c r="U8" s="29">
        <v>-0.34851</v>
      </c>
      <c r="V8" s="30">
        <v>3.39078</v>
      </c>
      <c r="W8" s="30">
        <f t="shared" si="2"/>
        <v>3.75623</v>
      </c>
      <c r="X8" s="27"/>
      <c r="Y8" s="29">
        <v>3.01666</v>
      </c>
      <c r="Z8" s="29">
        <v>1.2959</v>
      </c>
      <c r="AA8" s="30">
        <v>-3.04025</v>
      </c>
      <c r="AB8" s="30">
        <v>4.4974</v>
      </c>
      <c r="AC8" s="29">
        <v>0.10494</v>
      </c>
      <c r="AD8" s="29">
        <v>-1.01562</v>
      </c>
      <c r="AE8" s="30">
        <v>1.24564</v>
      </c>
      <c r="AF8" s="30">
        <f t="shared" si="3"/>
        <v>1.61063</v>
      </c>
      <c r="AG8" s="27"/>
      <c r="AH8" s="29">
        <v>0.046238</v>
      </c>
      <c r="AI8" s="29">
        <v>0.451171</v>
      </c>
      <c r="AJ8" s="30">
        <v>1.73832</v>
      </c>
      <c r="AK8" s="30">
        <v>1.7962</v>
      </c>
      <c r="AL8" s="29">
        <v>0.30737</v>
      </c>
      <c r="AM8" s="29">
        <v>-0.5673</v>
      </c>
      <c r="AN8" s="30">
        <v>1.35628</v>
      </c>
      <c r="AO8" s="30">
        <f t="shared" si="4"/>
        <v>1.50193</v>
      </c>
    </row>
    <row r="9" ht="15.75" customHeight="1">
      <c r="A9" s="34" t="s">
        <v>32</v>
      </c>
      <c r="B9" s="20" t="s">
        <v>27</v>
      </c>
      <c r="C9" s="21" t="s">
        <v>20</v>
      </c>
      <c r="D9" s="22">
        <v>3.0</v>
      </c>
      <c r="E9" s="23" t="s">
        <v>21</v>
      </c>
      <c r="F9" s="24"/>
      <c r="G9" s="31">
        <v>-2.10541</v>
      </c>
      <c r="H9" s="31">
        <v>0.41908</v>
      </c>
      <c r="I9" s="32">
        <v>0.39541</v>
      </c>
      <c r="J9" s="32">
        <v>2.1841</v>
      </c>
      <c r="K9" s="31">
        <v>8.5E-4</v>
      </c>
      <c r="L9" s="31">
        <v>0.49949</v>
      </c>
      <c r="M9" s="32">
        <v>-0.40911</v>
      </c>
      <c r="N9" s="26">
        <f t="shared" si="1"/>
        <v>0.64565</v>
      </c>
      <c r="O9" s="27"/>
      <c r="P9" s="31">
        <v>0.76324</v>
      </c>
      <c r="Q9" s="31">
        <v>0.00205</v>
      </c>
      <c r="R9" s="32">
        <v>0.98672</v>
      </c>
      <c r="S9" s="32">
        <v>1.2474</v>
      </c>
      <c r="T9" s="31">
        <v>-0.5627</v>
      </c>
      <c r="U9" s="31">
        <v>-0.04297</v>
      </c>
      <c r="V9" s="32">
        <v>-0.90076</v>
      </c>
      <c r="W9" s="26">
        <f t="shared" si="2"/>
        <v>1.06294</v>
      </c>
      <c r="X9" s="27"/>
      <c r="Y9" s="31">
        <v>1.83047545</v>
      </c>
      <c r="Z9" s="31">
        <v>5.51095915</v>
      </c>
      <c r="AA9" s="32">
        <v>-7.97191811</v>
      </c>
      <c r="AB9" s="32">
        <v>9.9305</v>
      </c>
      <c r="AC9" s="31">
        <v>-0.22045414</v>
      </c>
      <c r="AD9" s="31">
        <v>0.27672184</v>
      </c>
      <c r="AE9" s="32">
        <v>0.60350692</v>
      </c>
      <c r="AF9" s="26">
        <f t="shared" si="3"/>
        <v>0.69957</v>
      </c>
      <c r="AG9" s="27"/>
      <c r="AH9" s="31">
        <v>0.93812299</v>
      </c>
      <c r="AI9" s="31">
        <v>1.12931705</v>
      </c>
      <c r="AJ9" s="32">
        <v>-3.13653374</v>
      </c>
      <c r="AK9" s="32">
        <v>3.4703</v>
      </c>
      <c r="AL9" s="31">
        <v>-0.05148938</v>
      </c>
      <c r="AM9" s="31">
        <v>-0.06121429</v>
      </c>
      <c r="AN9" s="32">
        <v>-0.1674175</v>
      </c>
      <c r="AO9" s="26">
        <f t="shared" si="4"/>
        <v>0.18555</v>
      </c>
    </row>
    <row r="10" ht="15.75" customHeight="1">
      <c r="A10" s="28" t="s">
        <v>33</v>
      </c>
      <c r="B10" s="20" t="s">
        <v>27</v>
      </c>
      <c r="C10" s="20" t="s">
        <v>24</v>
      </c>
      <c r="D10" s="22">
        <v>2.0</v>
      </c>
      <c r="E10" s="23" t="s">
        <v>25</v>
      </c>
      <c r="F10" s="24"/>
      <c r="G10" s="29">
        <v>2.22001</v>
      </c>
      <c r="H10" s="29">
        <v>-1.24463</v>
      </c>
      <c r="I10" s="30">
        <v>-4.67171</v>
      </c>
      <c r="J10" s="30">
        <v>5.2985</v>
      </c>
      <c r="K10" s="29">
        <v>-0.26977</v>
      </c>
      <c r="L10" s="29">
        <v>-1.17843</v>
      </c>
      <c r="M10" s="30">
        <v>0.0913</v>
      </c>
      <c r="N10" s="30">
        <f t="shared" si="1"/>
        <v>1.21236</v>
      </c>
      <c r="O10" s="27"/>
      <c r="P10" s="29">
        <v>3.28337</v>
      </c>
      <c r="Q10" s="29">
        <v>-2.82172</v>
      </c>
      <c r="R10" s="30">
        <v>-2.70069</v>
      </c>
      <c r="S10" s="30">
        <v>5.059</v>
      </c>
      <c r="T10" s="29">
        <v>0.39741</v>
      </c>
      <c r="U10" s="29">
        <v>-1.89136</v>
      </c>
      <c r="V10" s="30">
        <v>-0.74971</v>
      </c>
      <c r="W10" s="30">
        <f t="shared" si="2"/>
        <v>2.07298</v>
      </c>
      <c r="X10" s="27"/>
      <c r="Y10" s="29">
        <v>-4.22031</v>
      </c>
      <c r="Z10" s="29">
        <v>-2.59173</v>
      </c>
      <c r="AA10" s="30">
        <v>2.44638</v>
      </c>
      <c r="AB10" s="30">
        <v>5.4808</v>
      </c>
      <c r="AC10" s="29">
        <v>0.07047</v>
      </c>
      <c r="AD10" s="29">
        <v>-0.45241</v>
      </c>
      <c r="AE10" s="30">
        <v>-0.61662</v>
      </c>
      <c r="AF10" s="30">
        <f t="shared" si="3"/>
        <v>0.76802</v>
      </c>
      <c r="AG10" s="27"/>
      <c r="AH10" s="29">
        <v>0.50197</v>
      </c>
      <c r="AI10" s="29">
        <v>1.91224</v>
      </c>
      <c r="AJ10" s="30">
        <v>-0.74446</v>
      </c>
      <c r="AK10" s="30">
        <v>2.1154</v>
      </c>
      <c r="AL10" s="29">
        <v>-0.10448</v>
      </c>
      <c r="AM10" s="29">
        <v>-0.33178</v>
      </c>
      <c r="AN10" s="30">
        <v>0.9721</v>
      </c>
      <c r="AO10" s="30">
        <f t="shared" si="4"/>
        <v>1.03246</v>
      </c>
    </row>
    <row r="11" ht="15.75" customHeight="1">
      <c r="A11" s="19" t="s">
        <v>34</v>
      </c>
      <c r="B11" s="20" t="s">
        <v>19</v>
      </c>
      <c r="C11" s="20" t="s">
        <v>24</v>
      </c>
      <c r="D11" s="22">
        <v>1.0</v>
      </c>
      <c r="E11" s="23" t="s">
        <v>21</v>
      </c>
      <c r="F11" s="24"/>
      <c r="G11" s="25">
        <v>-3.13852635</v>
      </c>
      <c r="H11" s="25">
        <v>-5.27671686</v>
      </c>
      <c r="I11" s="26">
        <v>0.54628611</v>
      </c>
      <c r="J11" s="26">
        <v>6.1504</v>
      </c>
      <c r="K11" s="25">
        <v>-0.45084628</v>
      </c>
      <c r="L11" s="25">
        <v>-3.08782101</v>
      </c>
      <c r="M11" s="26">
        <v>0.27823478</v>
      </c>
      <c r="N11" s="26">
        <f t="shared" si="1"/>
        <v>3.13294</v>
      </c>
      <c r="O11" s="27"/>
      <c r="P11" s="25">
        <v>1.49010096</v>
      </c>
      <c r="Q11" s="25">
        <v>-1.14187786</v>
      </c>
      <c r="R11" s="26">
        <v>-2.00921967</v>
      </c>
      <c r="S11" s="26">
        <v>2.7388</v>
      </c>
      <c r="T11" s="25">
        <v>1.23515964</v>
      </c>
      <c r="U11" s="25">
        <v>-1.06625855</v>
      </c>
      <c r="V11" s="26">
        <v>0.61602241</v>
      </c>
      <c r="W11" s="26">
        <f t="shared" si="2"/>
        <v>1.74414</v>
      </c>
      <c r="X11" s="27"/>
      <c r="Y11" s="25">
        <v>-2.85293309</v>
      </c>
      <c r="Z11" s="25">
        <v>-2.87757748</v>
      </c>
      <c r="AA11" s="26">
        <v>3.15349855</v>
      </c>
      <c r="AB11" s="26">
        <v>5.0899</v>
      </c>
      <c r="AC11" s="25">
        <v>-0.33588663</v>
      </c>
      <c r="AD11" s="25">
        <v>0.01382902</v>
      </c>
      <c r="AE11" s="26">
        <v>0.64848143</v>
      </c>
      <c r="AF11" s="26">
        <f t="shared" si="3"/>
        <v>0.73044</v>
      </c>
      <c r="AG11" s="27"/>
      <c r="AH11" s="25">
        <v>-0.21674969</v>
      </c>
      <c r="AI11" s="25">
        <v>1.3394398</v>
      </c>
      <c r="AJ11" s="26">
        <v>7.70955724</v>
      </c>
      <c r="AK11" s="26">
        <v>7.8304</v>
      </c>
      <c r="AL11" s="25">
        <v>-1.38692176</v>
      </c>
      <c r="AM11" s="25">
        <v>-1.37640202</v>
      </c>
      <c r="AN11" s="26">
        <v>1.52014649</v>
      </c>
      <c r="AO11" s="26">
        <f t="shared" si="4"/>
        <v>2.47566</v>
      </c>
    </row>
    <row r="12" ht="15.75" customHeight="1">
      <c r="A12" s="28" t="s">
        <v>35</v>
      </c>
      <c r="B12" s="20" t="s">
        <v>19</v>
      </c>
      <c r="C12" s="21" t="s">
        <v>20</v>
      </c>
      <c r="D12" s="22">
        <v>1.0</v>
      </c>
      <c r="E12" s="23" t="s">
        <v>25</v>
      </c>
      <c r="F12" s="24"/>
      <c r="G12" s="29">
        <v>0.500705</v>
      </c>
      <c r="H12" s="29">
        <v>-0.936547</v>
      </c>
      <c r="I12" s="30">
        <v>0.1412722</v>
      </c>
      <c r="J12" s="30">
        <v>1.0719</v>
      </c>
      <c r="K12" s="29">
        <v>-0.081119</v>
      </c>
      <c r="L12" s="29">
        <v>-0.2730012</v>
      </c>
      <c r="M12" s="30">
        <v>-0.327694</v>
      </c>
      <c r="N12" s="30">
        <f t="shared" si="1"/>
        <v>0.43416</v>
      </c>
      <c r="O12" s="27"/>
      <c r="P12" s="29">
        <v>-1.653546</v>
      </c>
      <c r="Q12" s="29">
        <v>-2.32599</v>
      </c>
      <c r="R12" s="30">
        <v>2.054217</v>
      </c>
      <c r="S12" s="30">
        <v>3.4965</v>
      </c>
      <c r="T12" s="29">
        <v>-0.089836</v>
      </c>
      <c r="U12" s="29">
        <v>-0.701678</v>
      </c>
      <c r="V12" s="30">
        <v>-0.030014</v>
      </c>
      <c r="W12" s="30">
        <f t="shared" si="2"/>
        <v>0.70804</v>
      </c>
      <c r="X12" s="27"/>
      <c r="Y12" s="29">
        <v>1.182827</v>
      </c>
      <c r="Z12" s="29">
        <v>-0.447125</v>
      </c>
      <c r="AA12" s="35">
        <v>-3.472542</v>
      </c>
      <c r="AB12" s="30">
        <v>3.6912</v>
      </c>
      <c r="AC12" s="29">
        <v>1.96018</v>
      </c>
      <c r="AD12" s="29">
        <v>1.133183</v>
      </c>
      <c r="AE12" s="30">
        <v>0.775846</v>
      </c>
      <c r="AF12" s="30">
        <f t="shared" si="3"/>
        <v>2.3934</v>
      </c>
      <c r="AG12" s="27"/>
      <c r="AH12" s="29">
        <v>2.38688</v>
      </c>
      <c r="AI12" s="29">
        <v>-2.946672</v>
      </c>
      <c r="AJ12" s="35">
        <v>-2.769993</v>
      </c>
      <c r="AK12" s="30">
        <v>4.6593</v>
      </c>
      <c r="AL12" s="29">
        <v>1.964576</v>
      </c>
      <c r="AM12" s="29">
        <v>0.81339</v>
      </c>
      <c r="AN12" s="30">
        <v>0.360874</v>
      </c>
      <c r="AO12" s="30">
        <f t="shared" si="4"/>
        <v>2.15671</v>
      </c>
    </row>
    <row r="13" ht="15.75" customHeight="1">
      <c r="A13" s="19" t="s">
        <v>36</v>
      </c>
      <c r="B13" s="20" t="s">
        <v>30</v>
      </c>
      <c r="C13" s="21" t="s">
        <v>20</v>
      </c>
      <c r="D13" s="22">
        <v>2.0</v>
      </c>
      <c r="E13" s="23" t="s">
        <v>25</v>
      </c>
      <c r="F13" s="24"/>
      <c r="G13" s="25">
        <v>-2.98255429</v>
      </c>
      <c r="H13" s="25">
        <v>1.08992552</v>
      </c>
      <c r="I13" s="26">
        <v>1.18941576</v>
      </c>
      <c r="J13" s="26">
        <v>3.4009</v>
      </c>
      <c r="K13" s="25">
        <v>-0.51709956</v>
      </c>
      <c r="L13" s="25">
        <v>0.74746919</v>
      </c>
      <c r="M13" s="26">
        <v>-0.1816562</v>
      </c>
      <c r="N13" s="26">
        <f t="shared" si="1"/>
        <v>0.92688</v>
      </c>
      <c r="O13" s="27"/>
      <c r="P13" s="25">
        <v>3.70329015</v>
      </c>
      <c r="Q13" s="25">
        <v>0.42752918</v>
      </c>
      <c r="R13" s="26">
        <v>-1.0101917</v>
      </c>
      <c r="S13" s="26">
        <v>3.8659</v>
      </c>
      <c r="T13" s="25">
        <v>-1.0328808</v>
      </c>
      <c r="U13" s="25">
        <v>0.93838477</v>
      </c>
      <c r="V13" s="26">
        <v>0.47048014</v>
      </c>
      <c r="W13" s="26">
        <v>1.47267</v>
      </c>
      <c r="X13" s="27"/>
      <c r="Y13" s="25">
        <v>0.35765525</v>
      </c>
      <c r="Z13" s="25">
        <v>-6.90381519</v>
      </c>
      <c r="AA13" s="26">
        <v>10.93217197</v>
      </c>
      <c r="AB13" s="26">
        <v>12.947</v>
      </c>
      <c r="AC13" s="25">
        <v>0.72349858</v>
      </c>
      <c r="AD13" s="25">
        <v>-2.91375613</v>
      </c>
      <c r="AE13" s="26">
        <v>0.03298668</v>
      </c>
      <c r="AF13" s="26">
        <f t="shared" si="3"/>
        <v>3.00242</v>
      </c>
      <c r="AG13" s="27"/>
      <c r="AH13" s="25">
        <v>2.35155046</v>
      </c>
      <c r="AI13" s="25">
        <v>0.37624337</v>
      </c>
      <c r="AJ13" s="26">
        <v>-0.2462262</v>
      </c>
      <c r="AK13" s="26">
        <v>2.3947</v>
      </c>
      <c r="AL13" s="25">
        <v>-0.2036329</v>
      </c>
      <c r="AM13" s="25">
        <v>-0.70698</v>
      </c>
      <c r="AN13" s="26">
        <v>0.60528338</v>
      </c>
      <c r="AO13" s="26">
        <v>0.95271</v>
      </c>
    </row>
    <row r="14" ht="15.75" customHeight="1">
      <c r="A14" s="28" t="s">
        <v>37</v>
      </c>
      <c r="B14" s="20" t="s">
        <v>30</v>
      </c>
      <c r="C14" s="20" t="s">
        <v>24</v>
      </c>
      <c r="D14" s="22">
        <v>2.0</v>
      </c>
      <c r="E14" s="23" t="s">
        <v>25</v>
      </c>
      <c r="F14" s="24"/>
      <c r="G14" s="29">
        <v>2.30537475</v>
      </c>
      <c r="H14" s="29">
        <v>0.66349818</v>
      </c>
      <c r="I14" s="30">
        <v>2.91524299</v>
      </c>
      <c r="J14" s="30">
        <v>3.7646</v>
      </c>
      <c r="K14" s="29">
        <v>-0.0123317</v>
      </c>
      <c r="L14" s="29">
        <v>-1.6351062</v>
      </c>
      <c r="M14" s="30">
        <v>0.33359295</v>
      </c>
      <c r="N14" s="30">
        <f t="shared" si="1"/>
        <v>1.66883</v>
      </c>
      <c r="O14" s="27"/>
      <c r="P14" s="29">
        <v>3.18327306</v>
      </c>
      <c r="Q14" s="29">
        <v>0.25290283</v>
      </c>
      <c r="R14" s="30">
        <v>1.89343943</v>
      </c>
      <c r="S14" s="30">
        <v>3.7087</v>
      </c>
      <c r="T14" s="29">
        <v>0.10720976</v>
      </c>
      <c r="U14" s="29">
        <v>-2.21497536</v>
      </c>
      <c r="V14" s="30">
        <v>0.7626977</v>
      </c>
      <c r="W14" s="30">
        <f t="shared" ref="W14:W18" si="5">ROUND(SQRT((T14^2)+(U14^2)+(V14^2)),5)</f>
        <v>2.34506</v>
      </c>
      <c r="X14" s="27"/>
      <c r="Y14" s="29">
        <v>-1.67914267</v>
      </c>
      <c r="Z14" s="29">
        <v>1.12200862</v>
      </c>
      <c r="AA14" s="30">
        <v>-2.00928285</v>
      </c>
      <c r="AB14" s="30">
        <v>2.8361</v>
      </c>
      <c r="AC14" s="29">
        <v>0.24659167</v>
      </c>
      <c r="AD14" s="29">
        <v>0.73814201</v>
      </c>
      <c r="AE14" s="30">
        <v>0.9986518</v>
      </c>
      <c r="AF14" s="30">
        <f t="shared" si="3"/>
        <v>1.26608</v>
      </c>
      <c r="AG14" s="27"/>
      <c r="AH14" s="29">
        <v>-4.1154306</v>
      </c>
      <c r="AI14" s="29">
        <v>0.47971375</v>
      </c>
      <c r="AJ14" s="30">
        <v>-0.3382411</v>
      </c>
      <c r="AK14" s="30">
        <v>4.1553</v>
      </c>
      <c r="AL14" s="29">
        <v>0.23195037</v>
      </c>
      <c r="AM14" s="29">
        <v>0.22355811</v>
      </c>
      <c r="AN14" s="30">
        <v>3.73896194</v>
      </c>
      <c r="AO14" s="30">
        <v>3.75281</v>
      </c>
    </row>
    <row r="15" ht="15.75" customHeight="1">
      <c r="A15" s="19" t="s">
        <v>38</v>
      </c>
      <c r="B15" s="20" t="s">
        <v>27</v>
      </c>
      <c r="C15" s="21" t="s">
        <v>20</v>
      </c>
      <c r="D15" s="22">
        <v>2.0</v>
      </c>
      <c r="E15" s="23" t="s">
        <v>25</v>
      </c>
      <c r="F15" s="24"/>
      <c r="G15" s="25">
        <v>-1.84377755</v>
      </c>
      <c r="H15" s="25">
        <v>-0.00167712</v>
      </c>
      <c r="I15" s="26">
        <v>0.02323408</v>
      </c>
      <c r="J15" s="26">
        <v>1.844</v>
      </c>
      <c r="K15" s="25">
        <v>0.01238931</v>
      </c>
      <c r="L15" s="25">
        <v>0.02565914</v>
      </c>
      <c r="M15" s="26">
        <v>-0.5250049</v>
      </c>
      <c r="N15" s="26">
        <f t="shared" si="1"/>
        <v>0.52578</v>
      </c>
      <c r="O15" s="27"/>
      <c r="P15" s="25">
        <v>-0.1278069</v>
      </c>
      <c r="Q15" s="25">
        <v>0.60258794</v>
      </c>
      <c r="R15" s="26">
        <v>-1.7821879</v>
      </c>
      <c r="S15" s="26">
        <v>1.8847</v>
      </c>
      <c r="T15" s="25">
        <v>1.29571414</v>
      </c>
      <c r="U15" s="25">
        <v>1.74582458</v>
      </c>
      <c r="V15" s="26">
        <v>-0.7230433</v>
      </c>
      <c r="W15" s="26">
        <f t="shared" si="5"/>
        <v>2.29119</v>
      </c>
      <c r="X15" s="27"/>
      <c r="Y15" s="25">
        <v>-0.46336345</v>
      </c>
      <c r="Z15" s="25">
        <v>-1.17255544</v>
      </c>
      <c r="AA15" s="26">
        <v>-0.21227617</v>
      </c>
      <c r="AB15" s="26">
        <v>1.2796</v>
      </c>
      <c r="AC15" s="25">
        <v>0.64049768</v>
      </c>
      <c r="AD15" s="25">
        <v>0.53507715</v>
      </c>
      <c r="AE15" s="26">
        <v>0.22761048</v>
      </c>
      <c r="AF15" s="26">
        <f t="shared" si="3"/>
        <v>0.86507</v>
      </c>
      <c r="AG15" s="27"/>
      <c r="AH15" s="25">
        <v>1.98721323</v>
      </c>
      <c r="AI15" s="25">
        <v>3.62752926</v>
      </c>
      <c r="AJ15" s="26">
        <v>-4.1335648</v>
      </c>
      <c r="AK15" s="26">
        <v>5.8912</v>
      </c>
      <c r="AL15" s="25">
        <v>0.26913035</v>
      </c>
      <c r="AM15" s="25">
        <v>-0.1229335</v>
      </c>
      <c r="AN15" s="26">
        <v>0.57498926</v>
      </c>
      <c r="AO15" s="26">
        <v>0.64665</v>
      </c>
    </row>
    <row r="16" ht="15.75" customHeight="1">
      <c r="A16" s="28" t="s">
        <v>39</v>
      </c>
      <c r="B16" s="20" t="s">
        <v>27</v>
      </c>
      <c r="C16" s="21" t="s">
        <v>20</v>
      </c>
      <c r="D16" s="22">
        <v>1.0</v>
      </c>
      <c r="E16" s="23" t="s">
        <v>25</v>
      </c>
      <c r="F16" s="24"/>
      <c r="G16" s="29">
        <v>-2.49522178</v>
      </c>
      <c r="H16" s="29">
        <v>0.03010135</v>
      </c>
      <c r="I16" s="30">
        <v>0.41764144</v>
      </c>
      <c r="J16" s="30">
        <v>2.5302</v>
      </c>
      <c r="K16" s="29">
        <v>0.09383956</v>
      </c>
      <c r="L16" s="29">
        <v>0.15669669</v>
      </c>
      <c r="M16" s="30">
        <v>-0.69378173</v>
      </c>
      <c r="N16" s="30">
        <f t="shared" si="1"/>
        <v>0.71742</v>
      </c>
      <c r="O16" s="27"/>
      <c r="P16" s="29">
        <v>-2.02511288</v>
      </c>
      <c r="Q16" s="29">
        <v>0.73628287</v>
      </c>
      <c r="R16" s="30">
        <v>-0.04334797</v>
      </c>
      <c r="S16" s="30">
        <v>2.155</v>
      </c>
      <c r="T16" s="29">
        <v>0.44500014</v>
      </c>
      <c r="U16" s="29">
        <v>1.26716435</v>
      </c>
      <c r="V16" s="30">
        <v>-1.20137107</v>
      </c>
      <c r="W16" s="30">
        <f t="shared" si="5"/>
        <v>1.80195</v>
      </c>
      <c r="X16" s="27"/>
      <c r="Y16" s="29">
        <v>-0.15809669</v>
      </c>
      <c r="Z16" s="29">
        <v>-1.61465992</v>
      </c>
      <c r="AA16" s="35">
        <v>2.14817027</v>
      </c>
      <c r="AB16" s="30">
        <v>2.6901</v>
      </c>
      <c r="AC16" s="29">
        <v>0.07259132</v>
      </c>
      <c r="AD16" s="29">
        <v>-0.21399841</v>
      </c>
      <c r="AE16" s="30">
        <v>-0.04574082</v>
      </c>
      <c r="AF16" s="30">
        <f t="shared" si="3"/>
        <v>0.23056</v>
      </c>
      <c r="AG16" s="27"/>
      <c r="AH16" s="29">
        <v>0.49359877</v>
      </c>
      <c r="AI16" s="29">
        <v>1.45480479</v>
      </c>
      <c r="AJ16" s="30">
        <v>-1.88572622</v>
      </c>
      <c r="AK16" s="30">
        <v>2.4372</v>
      </c>
      <c r="AL16" s="29">
        <v>0.21288188</v>
      </c>
      <c r="AM16" s="29">
        <v>0.17743416</v>
      </c>
      <c r="AN16" s="30">
        <v>0.34995368</v>
      </c>
      <c r="AO16" s="30">
        <f t="shared" ref="AO16:AO20" si="6">ROUND(SQRT((AL16^2)+(AM16^2)+(AN16^2)),5)</f>
        <v>0.4464</v>
      </c>
    </row>
    <row r="17" ht="15.75" customHeight="1">
      <c r="A17" s="19" t="s">
        <v>40</v>
      </c>
      <c r="B17" s="20" t="s">
        <v>27</v>
      </c>
      <c r="C17" s="20" t="s">
        <v>24</v>
      </c>
      <c r="D17" s="22">
        <v>1.0</v>
      </c>
      <c r="E17" s="23" t="s">
        <v>25</v>
      </c>
      <c r="F17" s="24"/>
      <c r="G17" s="25">
        <v>0.33866303</v>
      </c>
      <c r="H17" s="25">
        <v>-0.63453909</v>
      </c>
      <c r="I17" s="26">
        <v>1.77353044</v>
      </c>
      <c r="J17" s="26">
        <v>1.9156</v>
      </c>
      <c r="K17" s="25">
        <v>1.22197056</v>
      </c>
      <c r="L17" s="25">
        <v>-1.64368141</v>
      </c>
      <c r="M17" s="26">
        <v>0.00136717</v>
      </c>
      <c r="N17" s="26">
        <f t="shared" si="1"/>
        <v>2.04815</v>
      </c>
      <c r="O17" s="27"/>
      <c r="P17" s="25">
        <v>1.90153875</v>
      </c>
      <c r="Q17" s="25">
        <v>-1.13360084</v>
      </c>
      <c r="R17" s="26">
        <v>0.21616316</v>
      </c>
      <c r="S17" s="26">
        <v>2.2262</v>
      </c>
      <c r="T17" s="25">
        <v>0.89999503</v>
      </c>
      <c r="U17" s="25">
        <v>-2.016469</v>
      </c>
      <c r="V17" s="26">
        <v>0.18045796</v>
      </c>
      <c r="W17" s="26">
        <f t="shared" si="5"/>
        <v>2.21556</v>
      </c>
      <c r="X17" s="27"/>
      <c r="Y17" s="25">
        <v>-1.64903114</v>
      </c>
      <c r="Z17" s="25">
        <v>1.36359508</v>
      </c>
      <c r="AA17" s="36">
        <v>-3.03984164</v>
      </c>
      <c r="AB17" s="26">
        <v>3.7012</v>
      </c>
      <c r="AC17" s="25">
        <v>0.37873927</v>
      </c>
      <c r="AD17" s="25">
        <v>0.55517322</v>
      </c>
      <c r="AE17" s="26">
        <v>0.9310118</v>
      </c>
      <c r="AF17" s="26">
        <f t="shared" si="3"/>
        <v>1.14824</v>
      </c>
      <c r="AG17" s="27"/>
      <c r="AH17" s="25">
        <v>-0.33315937</v>
      </c>
      <c r="AI17" s="25">
        <v>2.53106896</v>
      </c>
      <c r="AJ17" s="26">
        <v>-0.55650204</v>
      </c>
      <c r="AK17" s="26">
        <v>2.6113</v>
      </c>
      <c r="AL17" s="25">
        <v>-0.83403367</v>
      </c>
      <c r="AM17" s="25">
        <v>-1.53519797</v>
      </c>
      <c r="AN17" s="26">
        <v>0.84513801</v>
      </c>
      <c r="AO17" s="26">
        <f t="shared" si="6"/>
        <v>1.9408</v>
      </c>
    </row>
    <row r="18" ht="15.75" customHeight="1">
      <c r="A18" s="28" t="s">
        <v>41</v>
      </c>
      <c r="B18" s="20" t="s">
        <v>19</v>
      </c>
      <c r="C18" s="21" t="s">
        <v>20</v>
      </c>
      <c r="D18" s="22">
        <v>1.0</v>
      </c>
      <c r="E18" s="23" t="s">
        <v>25</v>
      </c>
      <c r="F18" s="24"/>
      <c r="G18" s="29">
        <v>3.17805244</v>
      </c>
      <c r="H18" s="29">
        <v>-0.3658689</v>
      </c>
      <c r="I18" s="30">
        <v>0.02326141</v>
      </c>
      <c r="J18" s="30">
        <v>3.1993</v>
      </c>
      <c r="K18" s="29">
        <v>0.42270634</v>
      </c>
      <c r="L18" s="29">
        <v>-1.00996494</v>
      </c>
      <c r="M18" s="30">
        <v>0.17357472</v>
      </c>
      <c r="N18" s="30">
        <f t="shared" si="1"/>
        <v>1.10853</v>
      </c>
      <c r="O18" s="27"/>
      <c r="P18" s="29">
        <v>2.97083197</v>
      </c>
      <c r="Q18" s="29">
        <v>0.58977189</v>
      </c>
      <c r="R18" s="30">
        <v>-0.37232335</v>
      </c>
      <c r="S18" s="30">
        <v>3.0533</v>
      </c>
      <c r="T18" s="29">
        <v>0.40319708</v>
      </c>
      <c r="U18" s="29">
        <v>-3.10890245</v>
      </c>
      <c r="V18" s="30">
        <v>-0.66536814</v>
      </c>
      <c r="W18" s="30">
        <f t="shared" si="5"/>
        <v>3.20477</v>
      </c>
      <c r="X18" s="27"/>
      <c r="Y18" s="29">
        <v>-3.2275393</v>
      </c>
      <c r="Z18" s="29">
        <v>4.81912022</v>
      </c>
      <c r="AA18" s="35">
        <v>-1.77909192</v>
      </c>
      <c r="AB18" s="30">
        <v>6.0243</v>
      </c>
      <c r="AC18" s="29">
        <v>-1.13478756</v>
      </c>
      <c r="AD18" s="29">
        <v>1.01656556</v>
      </c>
      <c r="AE18" s="30">
        <v>1.00187659</v>
      </c>
      <c r="AF18" s="30">
        <f t="shared" si="3"/>
        <v>1.82343</v>
      </c>
      <c r="AG18" s="27"/>
      <c r="AH18" s="29">
        <v>-3.36819317</v>
      </c>
      <c r="AI18" s="29">
        <v>6.86742267</v>
      </c>
      <c r="AJ18" s="30">
        <v>-9.57155816</v>
      </c>
      <c r="AK18" s="30">
        <v>12.0876</v>
      </c>
      <c r="AL18" s="29">
        <v>-0.94968969</v>
      </c>
      <c r="AM18" s="29">
        <v>0.77160829</v>
      </c>
      <c r="AN18" s="30">
        <v>1.76507092</v>
      </c>
      <c r="AO18" s="30">
        <f t="shared" si="6"/>
        <v>2.14773</v>
      </c>
    </row>
    <row r="19" ht="15.75" customHeight="1">
      <c r="A19" s="19" t="s">
        <v>42</v>
      </c>
      <c r="B19" s="20" t="s">
        <v>23</v>
      </c>
      <c r="C19" s="20" t="s">
        <v>24</v>
      </c>
      <c r="D19" s="22">
        <v>1.0</v>
      </c>
      <c r="E19" s="23" t="s">
        <v>25</v>
      </c>
      <c r="F19" s="24"/>
      <c r="G19" s="25">
        <v>-2.3176612</v>
      </c>
      <c r="H19" s="25">
        <v>1.25890909</v>
      </c>
      <c r="I19" s="26">
        <v>-0.58627889</v>
      </c>
      <c r="J19" s="26">
        <v>2.6962</v>
      </c>
      <c r="K19" s="25">
        <v>-1.6603142</v>
      </c>
      <c r="L19" s="25">
        <v>0.66225505</v>
      </c>
      <c r="M19" s="26">
        <v>0.00910791</v>
      </c>
      <c r="N19" s="26">
        <f t="shared" si="1"/>
        <v>1.78754</v>
      </c>
      <c r="O19" s="27"/>
      <c r="P19" s="25">
        <v>-0.90438588</v>
      </c>
      <c r="Q19" s="25">
        <v>0.26746308</v>
      </c>
      <c r="R19" s="26">
        <v>1.22903577</v>
      </c>
      <c r="S19" s="26">
        <v>1.5509</v>
      </c>
      <c r="T19" s="25">
        <v>-0.00645783</v>
      </c>
      <c r="U19" s="25">
        <v>-0.96634978</v>
      </c>
      <c r="V19" s="26">
        <v>1.5551157</v>
      </c>
      <c r="W19" s="26">
        <v>2.47267</v>
      </c>
      <c r="X19" s="27"/>
      <c r="Y19" s="25">
        <v>1.10460701</v>
      </c>
      <c r="Z19" s="25">
        <v>1.17403257</v>
      </c>
      <c r="AA19" s="36">
        <v>-3.40249673</v>
      </c>
      <c r="AB19" s="26">
        <v>3.7751</v>
      </c>
      <c r="AC19" s="25">
        <v>1.60333276</v>
      </c>
      <c r="AD19" s="25">
        <v>-0.85231489</v>
      </c>
      <c r="AE19" s="26">
        <v>1.62234044</v>
      </c>
      <c r="AF19" s="26">
        <f t="shared" si="3"/>
        <v>2.43498</v>
      </c>
      <c r="AG19" s="27"/>
      <c r="AH19" s="25">
        <v>-1.4076386</v>
      </c>
      <c r="AI19" s="25">
        <v>2.33558895</v>
      </c>
      <c r="AJ19" s="26">
        <v>-3.01421072</v>
      </c>
      <c r="AK19" s="26">
        <v>4.0431</v>
      </c>
      <c r="AL19" s="25">
        <v>0.72625071</v>
      </c>
      <c r="AM19" s="25">
        <v>-0.98391861</v>
      </c>
      <c r="AN19" s="26">
        <v>0.53308892</v>
      </c>
      <c r="AO19" s="26">
        <f t="shared" si="6"/>
        <v>1.33406</v>
      </c>
    </row>
    <row r="20" ht="15.75" customHeight="1">
      <c r="A20" s="28" t="s">
        <v>43</v>
      </c>
      <c r="B20" s="20" t="s">
        <v>23</v>
      </c>
      <c r="C20" s="21" t="s">
        <v>20</v>
      </c>
      <c r="D20" s="22">
        <v>2.0</v>
      </c>
      <c r="E20" s="23" t="s">
        <v>25</v>
      </c>
      <c r="F20" s="24"/>
      <c r="G20" s="29">
        <v>-2.03687297</v>
      </c>
      <c r="H20" s="29">
        <v>0.25925805</v>
      </c>
      <c r="I20" s="30">
        <v>0.3871491</v>
      </c>
      <c r="J20" s="30">
        <v>2.0903</v>
      </c>
      <c r="K20" s="29">
        <v>0.27962983</v>
      </c>
      <c r="L20" s="29">
        <v>0.99753338</v>
      </c>
      <c r="M20" s="30">
        <v>-0.5095309</v>
      </c>
      <c r="N20" s="30">
        <f t="shared" si="1"/>
        <v>1.15451</v>
      </c>
      <c r="O20" s="27"/>
      <c r="P20" s="29">
        <v>3.65060719</v>
      </c>
      <c r="Q20" s="29">
        <v>-0.29794721</v>
      </c>
      <c r="R20" s="30">
        <v>-0.0160644</v>
      </c>
      <c r="S20" s="30">
        <v>3.6628</v>
      </c>
      <c r="T20" s="29">
        <v>0.54941642</v>
      </c>
      <c r="U20" s="29">
        <v>0.46119219</v>
      </c>
      <c r="V20" s="30">
        <v>-0.25934985</v>
      </c>
      <c r="W20" s="30">
        <f t="shared" ref="W20:W22" si="7">ROUND(SQRT((T20^2)+(U20^2)+(V20^2)),5)</f>
        <v>0.76277</v>
      </c>
      <c r="X20" s="27"/>
      <c r="Y20" s="29">
        <v>-2.38270594</v>
      </c>
      <c r="Z20" s="29">
        <v>-0.01681526</v>
      </c>
      <c r="AA20" s="35">
        <v>-0.46230984</v>
      </c>
      <c r="AB20" s="30">
        <v>2.4272</v>
      </c>
      <c r="AC20" s="29">
        <v>-1.00099277</v>
      </c>
      <c r="AD20" s="29">
        <v>0.97040498</v>
      </c>
      <c r="AE20" s="30">
        <v>0.12471396</v>
      </c>
      <c r="AF20" s="30">
        <f t="shared" si="3"/>
        <v>1.39972</v>
      </c>
      <c r="AG20" s="27"/>
      <c r="AH20" s="29">
        <v>0.18220389</v>
      </c>
      <c r="AI20" s="29">
        <v>1.31004149</v>
      </c>
      <c r="AJ20" s="30">
        <v>-2.26998797</v>
      </c>
      <c r="AK20" s="30">
        <v>2.629</v>
      </c>
      <c r="AL20" s="29">
        <v>-0.28314862</v>
      </c>
      <c r="AM20" s="29">
        <v>-0.1015061</v>
      </c>
      <c r="AN20" s="30">
        <v>-0.00409336</v>
      </c>
      <c r="AO20" s="30">
        <f t="shared" si="6"/>
        <v>0.30082</v>
      </c>
    </row>
    <row r="21" ht="15.75" customHeight="1">
      <c r="A21" s="19" t="s">
        <v>44</v>
      </c>
      <c r="B21" s="20" t="s">
        <v>27</v>
      </c>
      <c r="C21" s="20" t="s">
        <v>24</v>
      </c>
      <c r="D21" s="22">
        <v>1.0</v>
      </c>
      <c r="E21" s="23" t="s">
        <v>25</v>
      </c>
      <c r="F21" s="24"/>
      <c r="G21" s="25">
        <v>-1.85073431</v>
      </c>
      <c r="H21" s="25">
        <v>-0.02529147</v>
      </c>
      <c r="I21" s="26">
        <v>0.3757433</v>
      </c>
      <c r="J21" s="26">
        <v>1.8884</v>
      </c>
      <c r="K21" s="25">
        <v>2.23417211</v>
      </c>
      <c r="L21" s="25">
        <v>-0.57288659</v>
      </c>
      <c r="M21" s="26">
        <v>-0.17277768</v>
      </c>
      <c r="N21" s="26">
        <f t="shared" si="1"/>
        <v>2.31292</v>
      </c>
      <c r="O21" s="27"/>
      <c r="P21" s="25">
        <v>-0.94572016</v>
      </c>
      <c r="Q21" s="25">
        <v>0.1803477</v>
      </c>
      <c r="R21" s="26">
        <v>1.15783638</v>
      </c>
      <c r="S21" s="26">
        <v>1.5069</v>
      </c>
      <c r="T21" s="25">
        <v>0.83197922</v>
      </c>
      <c r="U21" s="25">
        <v>0.24847899</v>
      </c>
      <c r="V21" s="26">
        <v>0.19488925</v>
      </c>
      <c r="W21" s="26">
        <f t="shared" si="7"/>
        <v>0.88989</v>
      </c>
      <c r="X21" s="27"/>
      <c r="Y21" s="25">
        <v>1.64821493</v>
      </c>
      <c r="Z21" s="25">
        <v>3.80325338</v>
      </c>
      <c r="AA21" s="36">
        <v>-5.15516425</v>
      </c>
      <c r="AB21" s="26">
        <v>6.6565</v>
      </c>
      <c r="AC21" s="25">
        <v>-0.52972156</v>
      </c>
      <c r="AD21" s="25">
        <v>0.17579992</v>
      </c>
      <c r="AE21" s="26">
        <v>-0.04760235</v>
      </c>
      <c r="AF21" s="26">
        <f t="shared" si="3"/>
        <v>0.56016</v>
      </c>
      <c r="AG21" s="27"/>
      <c r="AH21" s="25">
        <v>-0.22355093</v>
      </c>
      <c r="AI21" s="25">
        <v>5.0779003</v>
      </c>
      <c r="AJ21" s="26">
        <v>-4.48496517</v>
      </c>
      <c r="AK21" s="26">
        <v>6.7711</v>
      </c>
      <c r="AL21" s="25">
        <v>-0.64403635</v>
      </c>
      <c r="AM21" s="25">
        <v>0.00127182</v>
      </c>
      <c r="AN21" s="26">
        <v>0.89681488</v>
      </c>
      <c r="AO21" s="26">
        <v>1.47799666666667</v>
      </c>
    </row>
    <row r="22" ht="15.75" customHeight="1">
      <c r="A22" s="28" t="s">
        <v>45</v>
      </c>
      <c r="B22" s="20" t="s">
        <v>23</v>
      </c>
      <c r="C22" s="20" t="s">
        <v>24</v>
      </c>
      <c r="D22" s="22">
        <v>2.0</v>
      </c>
      <c r="E22" s="23" t="s">
        <v>25</v>
      </c>
      <c r="F22" s="24"/>
      <c r="G22" s="29">
        <v>-1.20135</v>
      </c>
      <c r="H22" s="29">
        <v>-0.549269</v>
      </c>
      <c r="I22" s="30">
        <v>-0.974624</v>
      </c>
      <c r="J22" s="30">
        <v>1.645</v>
      </c>
      <c r="K22" s="29">
        <v>-1.24572</v>
      </c>
      <c r="L22" s="29">
        <v>-2.86502</v>
      </c>
      <c r="M22" s="30">
        <v>-2.419969</v>
      </c>
      <c r="N22" s="30">
        <f t="shared" si="1"/>
        <v>3.95176</v>
      </c>
      <c r="O22" s="27"/>
      <c r="P22" s="29">
        <v>1.734279</v>
      </c>
      <c r="Q22" s="29">
        <v>-0.81062</v>
      </c>
      <c r="R22" s="30">
        <v>-1.02791</v>
      </c>
      <c r="S22" s="30">
        <v>2.167</v>
      </c>
      <c r="T22" s="29">
        <v>-0.56422</v>
      </c>
      <c r="U22" s="29">
        <v>-3.66579</v>
      </c>
      <c r="V22" s="30">
        <v>-2.52886</v>
      </c>
      <c r="W22" s="30">
        <f t="shared" si="7"/>
        <v>4.48904</v>
      </c>
      <c r="X22" s="27"/>
      <c r="Y22" s="29">
        <v>-3.754715</v>
      </c>
      <c r="Z22" s="29">
        <v>3.47761</v>
      </c>
      <c r="AA22" s="35">
        <v>-5.18683</v>
      </c>
      <c r="AB22" s="30">
        <v>7.2035</v>
      </c>
      <c r="AC22" s="29">
        <v>0.196006</v>
      </c>
      <c r="AD22" s="29">
        <v>0.555776</v>
      </c>
      <c r="AE22" s="30">
        <v>0.36843</v>
      </c>
      <c r="AF22" s="30">
        <f t="shared" si="3"/>
        <v>0.69502</v>
      </c>
      <c r="AG22" s="27"/>
      <c r="AH22" s="29">
        <v>-1.87186</v>
      </c>
      <c r="AI22" s="29">
        <v>1.09032</v>
      </c>
      <c r="AJ22" s="30">
        <v>-3.82265</v>
      </c>
      <c r="AK22" s="30">
        <v>4.378</v>
      </c>
      <c r="AL22" s="29">
        <v>0.30792</v>
      </c>
      <c r="AM22" s="29">
        <v>0.28624</v>
      </c>
      <c r="AN22" s="30">
        <v>-0.183215</v>
      </c>
      <c r="AO22" s="30">
        <f>ROUND(SQRT((AL22^2)+(AM22^2)+(AN22^2)),5)</f>
        <v>0.4586</v>
      </c>
    </row>
    <row r="23" ht="15.75" customHeight="1"/>
    <row r="24" ht="15.75" customHeight="1"/>
    <row r="25" ht="15.75" customHeight="1"/>
    <row r="26" ht="15.75" customHeight="1">
      <c r="B26" s="37" t="s">
        <v>46</v>
      </c>
    </row>
    <row r="27" ht="15.75" customHeight="1">
      <c r="A27" s="5" t="s">
        <v>1</v>
      </c>
      <c r="B27" s="6" t="s">
        <v>2</v>
      </c>
      <c r="C27" s="6" t="s">
        <v>3</v>
      </c>
      <c r="D27" s="7" t="s">
        <v>4</v>
      </c>
      <c r="E27" s="8" t="s">
        <v>5</v>
      </c>
      <c r="F27" s="9" t="s">
        <v>6</v>
      </c>
      <c r="G27" s="10" t="s">
        <v>7</v>
      </c>
      <c r="H27" s="11" t="s">
        <v>8</v>
      </c>
      <c r="I27" s="12" t="s">
        <v>9</v>
      </c>
      <c r="J27" s="13" t="s">
        <v>10</v>
      </c>
      <c r="K27" s="14" t="s">
        <v>11</v>
      </c>
      <c r="L27" s="15" t="s">
        <v>12</v>
      </c>
      <c r="M27" s="16" t="s">
        <v>13</v>
      </c>
      <c r="N27" s="17" t="s">
        <v>14</v>
      </c>
      <c r="O27" s="9" t="s">
        <v>15</v>
      </c>
      <c r="P27" s="10" t="s">
        <v>7</v>
      </c>
      <c r="Q27" s="11" t="s">
        <v>8</v>
      </c>
      <c r="R27" s="12" t="s">
        <v>9</v>
      </c>
      <c r="S27" s="13" t="s">
        <v>10</v>
      </c>
      <c r="T27" s="14" t="s">
        <v>11</v>
      </c>
      <c r="U27" s="15" t="s">
        <v>12</v>
      </c>
      <c r="V27" s="16" t="s">
        <v>13</v>
      </c>
      <c r="W27" s="17" t="s">
        <v>14</v>
      </c>
    </row>
    <row r="28" ht="15.75" customHeight="1">
      <c r="A28" s="19" t="s">
        <v>18</v>
      </c>
      <c r="B28" s="20" t="s">
        <v>19</v>
      </c>
      <c r="C28" s="21" t="s">
        <v>20</v>
      </c>
      <c r="D28" s="22">
        <v>1.0</v>
      </c>
      <c r="E28" s="23" t="s">
        <v>21</v>
      </c>
      <c r="F28" s="9"/>
      <c r="G28" s="38">
        <v>-7.99853</v>
      </c>
      <c r="H28" s="38">
        <v>0.17807</v>
      </c>
      <c r="I28" s="39">
        <v>0.9839</v>
      </c>
      <c r="J28" s="40">
        <v>8.0622</v>
      </c>
      <c r="K28" s="41">
        <v>0.65125</v>
      </c>
      <c r="L28" s="38">
        <v>4.00026</v>
      </c>
      <c r="M28" s="39">
        <v>4.16823</v>
      </c>
      <c r="N28" s="42">
        <f t="shared" ref="N28:N47" si="8">ROUND(SQRT(K28^2+L28^2+M28^2),5)</f>
        <v>5.81381</v>
      </c>
      <c r="O28" s="43"/>
      <c r="P28" s="38">
        <v>-9.44269</v>
      </c>
      <c r="Q28" s="38">
        <v>0.45743</v>
      </c>
      <c r="R28" s="38">
        <v>1.54741</v>
      </c>
      <c r="S28" s="40">
        <v>9.5853</v>
      </c>
      <c r="T28" s="41">
        <v>-0.06041</v>
      </c>
      <c r="U28" s="38">
        <v>10.08159</v>
      </c>
      <c r="V28" s="39">
        <v>2.28644</v>
      </c>
      <c r="W28" s="42">
        <f t="shared" ref="W28:W47" si="9">ROUND(SQRT(T28^2+U28^2+V28^2),5)</f>
        <v>10.33779</v>
      </c>
    </row>
    <row r="29" ht="15.75" customHeight="1">
      <c r="A29" s="28" t="s">
        <v>22</v>
      </c>
      <c r="B29" s="20" t="s">
        <v>23</v>
      </c>
      <c r="C29" s="20" t="s">
        <v>24</v>
      </c>
      <c r="D29" s="22">
        <v>1.0</v>
      </c>
      <c r="E29" s="23" t="s">
        <v>25</v>
      </c>
      <c r="F29" s="24"/>
      <c r="G29" s="44">
        <v>1.91415</v>
      </c>
      <c r="H29" s="44">
        <v>-1.91479</v>
      </c>
      <c r="I29" s="45">
        <v>1.56491</v>
      </c>
      <c r="J29" s="46">
        <v>3.143</v>
      </c>
      <c r="K29" s="47">
        <v>0.69672</v>
      </c>
      <c r="L29" s="44">
        <v>6.81961</v>
      </c>
      <c r="M29" s="45">
        <v>1.72333</v>
      </c>
      <c r="N29" s="48">
        <f t="shared" si="8"/>
        <v>7.06841</v>
      </c>
      <c r="O29" s="24"/>
      <c r="P29" s="47">
        <v>1.41101</v>
      </c>
      <c r="Q29" s="44">
        <v>-1.49334</v>
      </c>
      <c r="R29" s="45">
        <v>-1.27987</v>
      </c>
      <c r="S29" s="46">
        <v>2.4107</v>
      </c>
      <c r="T29" s="47">
        <v>0.23486</v>
      </c>
      <c r="U29" s="44">
        <v>-1.89505</v>
      </c>
      <c r="V29" s="45">
        <v>3.99892</v>
      </c>
      <c r="W29" s="48">
        <f t="shared" si="9"/>
        <v>4.43145</v>
      </c>
    </row>
    <row r="30" ht="15.75" customHeight="1">
      <c r="A30" s="19" t="s">
        <v>26</v>
      </c>
      <c r="B30" s="20" t="s">
        <v>27</v>
      </c>
      <c r="C30" s="21" t="s">
        <v>20</v>
      </c>
      <c r="D30" s="22">
        <v>1.0</v>
      </c>
      <c r="E30" s="23" t="s">
        <v>21</v>
      </c>
      <c r="F30" s="24"/>
      <c r="G30" s="38">
        <v>-3.03207</v>
      </c>
      <c r="H30" s="38">
        <v>0.67231</v>
      </c>
      <c r="I30" s="39">
        <v>-1.64549</v>
      </c>
      <c r="J30" s="40">
        <v>3.5062</v>
      </c>
      <c r="K30" s="38">
        <v>-0.01994</v>
      </c>
      <c r="L30" s="49">
        <v>5.87222</v>
      </c>
      <c r="M30" s="50">
        <v>5.69997</v>
      </c>
      <c r="N30" s="42">
        <f t="shared" si="8"/>
        <v>8.1837</v>
      </c>
      <c r="O30" s="24"/>
      <c r="P30" s="41">
        <v>-4.87009</v>
      </c>
      <c r="Q30" s="38">
        <v>-0.869146</v>
      </c>
      <c r="R30" s="50">
        <v>-0.91281</v>
      </c>
      <c r="S30" s="40">
        <v>5.0372</v>
      </c>
      <c r="T30" s="41">
        <v>2.98066</v>
      </c>
      <c r="U30" s="38">
        <v>-0.64305</v>
      </c>
      <c r="V30" s="39">
        <v>6.65219</v>
      </c>
      <c r="W30" s="42">
        <f t="shared" si="9"/>
        <v>7.31775</v>
      </c>
    </row>
    <row r="31" ht="15.75" customHeight="1">
      <c r="A31" s="28" t="s">
        <v>28</v>
      </c>
      <c r="B31" s="20" t="s">
        <v>23</v>
      </c>
      <c r="C31" s="21" t="s">
        <v>20</v>
      </c>
      <c r="D31" s="22">
        <v>2.0</v>
      </c>
      <c r="E31" s="23" t="s">
        <v>21</v>
      </c>
      <c r="F31" s="24"/>
      <c r="G31" s="51">
        <v>-0.69562</v>
      </c>
      <c r="H31" s="44">
        <v>-0.15746</v>
      </c>
      <c r="I31" s="45">
        <v>0.77398</v>
      </c>
      <c r="J31" s="46">
        <v>1.052</v>
      </c>
      <c r="K31" s="47">
        <v>-1.04639</v>
      </c>
      <c r="L31" s="51">
        <v>7.62385</v>
      </c>
      <c r="M31" s="45">
        <v>1.95111</v>
      </c>
      <c r="N31" s="48">
        <f t="shared" si="8"/>
        <v>7.93882</v>
      </c>
      <c r="O31" s="24"/>
      <c r="P31" s="47">
        <v>-7.310989</v>
      </c>
      <c r="Q31" s="44">
        <v>-1.72702</v>
      </c>
      <c r="R31" s="45">
        <v>0.65746</v>
      </c>
      <c r="S31" s="46">
        <v>7.531</v>
      </c>
      <c r="T31" s="47">
        <v>1.2919833</v>
      </c>
      <c r="U31" s="44">
        <v>6.5313</v>
      </c>
      <c r="V31" s="45">
        <v>1.75876</v>
      </c>
      <c r="W31" s="48">
        <f t="shared" si="9"/>
        <v>6.88624</v>
      </c>
    </row>
    <row r="32" ht="15.75" customHeight="1">
      <c r="A32" s="19" t="s">
        <v>29</v>
      </c>
      <c r="B32" s="23" t="s">
        <v>30</v>
      </c>
      <c r="C32" s="20" t="s">
        <v>24</v>
      </c>
      <c r="D32" s="22">
        <v>1.0</v>
      </c>
      <c r="E32" s="23" t="s">
        <v>25</v>
      </c>
      <c r="F32" s="24"/>
      <c r="G32" s="38">
        <v>-1.88905</v>
      </c>
      <c r="H32" s="38">
        <v>-3.83799</v>
      </c>
      <c r="I32" s="39">
        <v>-0.3124</v>
      </c>
      <c r="J32" s="40">
        <v>4.2935</v>
      </c>
      <c r="K32" s="38">
        <v>-0.37028</v>
      </c>
      <c r="L32" s="49">
        <v>0.58224</v>
      </c>
      <c r="M32" s="50">
        <v>0.02807</v>
      </c>
      <c r="N32" s="42">
        <f t="shared" si="8"/>
        <v>0.69058</v>
      </c>
      <c r="O32" s="24"/>
      <c r="P32" s="41">
        <v>2.81789</v>
      </c>
      <c r="Q32" s="38">
        <v>-6.72751</v>
      </c>
      <c r="R32" s="50">
        <v>-0.31467</v>
      </c>
      <c r="S32" s="40">
        <v>7.2929</v>
      </c>
      <c r="T32" s="41">
        <v>1.86672</v>
      </c>
      <c r="U32" s="38">
        <v>2.59538</v>
      </c>
      <c r="V32" s="39">
        <v>0.78694</v>
      </c>
      <c r="W32" s="42">
        <f t="shared" si="9"/>
        <v>3.2924</v>
      </c>
    </row>
    <row r="33" ht="15.75" customHeight="1">
      <c r="A33" s="28" t="s">
        <v>31</v>
      </c>
      <c r="B33" s="23" t="s">
        <v>19</v>
      </c>
      <c r="C33" s="20" t="s">
        <v>24</v>
      </c>
      <c r="D33" s="22">
        <v>1.0</v>
      </c>
      <c r="E33" s="23" t="s">
        <v>21</v>
      </c>
      <c r="F33" s="24"/>
      <c r="G33" s="52">
        <v>0.00357</v>
      </c>
      <c r="H33" s="53">
        <v>0.98007</v>
      </c>
      <c r="I33" s="45">
        <v>-3.30468</v>
      </c>
      <c r="J33" s="46">
        <v>3.447</v>
      </c>
      <c r="K33" s="47">
        <v>1.68973</v>
      </c>
      <c r="L33" s="44">
        <v>6.0484</v>
      </c>
      <c r="M33" s="45">
        <v>-2.95291</v>
      </c>
      <c r="N33" s="48">
        <f t="shared" si="8"/>
        <v>6.9396</v>
      </c>
      <c r="O33" s="24"/>
      <c r="P33" s="47">
        <v>-3.26314</v>
      </c>
      <c r="Q33" s="44">
        <v>-0.04565</v>
      </c>
      <c r="R33" s="45">
        <v>3.65809</v>
      </c>
      <c r="S33" s="46">
        <v>4.9009</v>
      </c>
      <c r="T33" s="47">
        <v>1.18068</v>
      </c>
      <c r="U33" s="44">
        <v>1.73725</v>
      </c>
      <c r="V33" s="45">
        <v>-1.12592</v>
      </c>
      <c r="W33" s="48">
        <f t="shared" si="9"/>
        <v>2.38322</v>
      </c>
    </row>
    <row r="34" ht="15.75" customHeight="1">
      <c r="A34" s="34" t="s">
        <v>32</v>
      </c>
      <c r="B34" s="20" t="s">
        <v>27</v>
      </c>
      <c r="C34" s="21" t="s">
        <v>20</v>
      </c>
      <c r="D34" s="22">
        <v>3.0</v>
      </c>
      <c r="E34" s="23" t="s">
        <v>21</v>
      </c>
      <c r="F34" s="24"/>
      <c r="G34" s="49">
        <v>1.79668</v>
      </c>
      <c r="H34" s="49">
        <v>-2.28384</v>
      </c>
      <c r="I34" s="49">
        <v>2.24654</v>
      </c>
      <c r="J34" s="54">
        <v>3.6946</v>
      </c>
      <c r="K34" s="49">
        <v>-0.03762</v>
      </c>
      <c r="L34" s="49">
        <v>3.11309</v>
      </c>
      <c r="M34" s="49">
        <v>2.45023</v>
      </c>
      <c r="N34" s="42">
        <f t="shared" si="8"/>
        <v>3.96186</v>
      </c>
      <c r="O34" s="24"/>
      <c r="P34" s="49">
        <v>-1.53455</v>
      </c>
      <c r="Q34" s="49">
        <v>-2.06486</v>
      </c>
      <c r="R34" s="49">
        <v>3.10051</v>
      </c>
      <c r="S34" s="54">
        <v>4.0073</v>
      </c>
      <c r="T34" s="49">
        <v>3.73687</v>
      </c>
      <c r="U34" s="49">
        <v>-1.34635</v>
      </c>
      <c r="V34" s="49">
        <v>2.82471</v>
      </c>
      <c r="W34" s="42">
        <f t="shared" si="9"/>
        <v>4.874</v>
      </c>
    </row>
    <row r="35" ht="15.75" customHeight="1">
      <c r="A35" s="28" t="s">
        <v>33</v>
      </c>
      <c r="B35" s="20" t="s">
        <v>27</v>
      </c>
      <c r="C35" s="20" t="s">
        <v>24</v>
      </c>
      <c r="D35" s="22">
        <v>2.0</v>
      </c>
      <c r="E35" s="23" t="s">
        <v>25</v>
      </c>
      <c r="F35" s="24"/>
      <c r="G35" s="44">
        <v>-3.59034</v>
      </c>
      <c r="H35" s="55">
        <v>3.07577</v>
      </c>
      <c r="I35" s="44">
        <v>0.17727</v>
      </c>
      <c r="J35" s="46">
        <v>4.7342</v>
      </c>
      <c r="K35" s="44">
        <v>1.33878</v>
      </c>
      <c r="L35" s="55">
        <v>2.79423</v>
      </c>
      <c r="M35" s="44">
        <v>-1.56036</v>
      </c>
      <c r="N35" s="48">
        <f t="shared" si="8"/>
        <v>3.46912</v>
      </c>
      <c r="O35" s="24"/>
      <c r="P35" s="47">
        <v>-4.5934</v>
      </c>
      <c r="Q35" s="44">
        <v>3.65766</v>
      </c>
      <c r="R35" s="44">
        <v>-0.22174</v>
      </c>
      <c r="S35" s="46">
        <v>5.8698</v>
      </c>
      <c r="T35" s="44">
        <v>-4.09684</v>
      </c>
      <c r="U35" s="44">
        <v>0.47936</v>
      </c>
      <c r="V35" s="44">
        <v>-2.45397</v>
      </c>
      <c r="W35" s="48">
        <f t="shared" si="9"/>
        <v>4.79957</v>
      </c>
    </row>
    <row r="36" ht="15.75" customHeight="1">
      <c r="A36" s="19" t="s">
        <v>34</v>
      </c>
      <c r="B36" s="20" t="s">
        <v>19</v>
      </c>
      <c r="C36" s="20" t="s">
        <v>24</v>
      </c>
      <c r="D36" s="22">
        <v>1.0</v>
      </c>
      <c r="E36" s="23" t="s">
        <v>21</v>
      </c>
      <c r="F36" s="24"/>
      <c r="G36" s="38">
        <v>8.3064</v>
      </c>
      <c r="H36" s="38">
        <v>4.4955</v>
      </c>
      <c r="I36" s="38">
        <v>0.3301</v>
      </c>
      <c r="J36" s="40">
        <v>9.4374</v>
      </c>
      <c r="K36" s="38">
        <v>1.3366</v>
      </c>
      <c r="L36" s="38">
        <v>2.29491</v>
      </c>
      <c r="M36" s="38">
        <v>-3.21838</v>
      </c>
      <c r="N36" s="42">
        <f t="shared" si="8"/>
        <v>4.17266</v>
      </c>
      <c r="O36" s="24"/>
      <c r="P36" s="56">
        <v>-12.65128</v>
      </c>
      <c r="Q36" s="57">
        <v>-0.99539</v>
      </c>
      <c r="R36" s="57">
        <v>-0.17221</v>
      </c>
      <c r="S36" s="40">
        <v>12.6929</v>
      </c>
      <c r="T36" s="57">
        <v>0.41972</v>
      </c>
      <c r="U36" s="57">
        <v>4.85727</v>
      </c>
      <c r="V36" s="57">
        <v>-2.01372</v>
      </c>
      <c r="W36" s="42">
        <f t="shared" si="9"/>
        <v>5.27487</v>
      </c>
    </row>
    <row r="37" ht="15.75" customHeight="1">
      <c r="A37" s="28" t="s">
        <v>35</v>
      </c>
      <c r="B37" s="20" t="s">
        <v>19</v>
      </c>
      <c r="C37" s="21" t="s">
        <v>20</v>
      </c>
      <c r="D37" s="22">
        <v>1.0</v>
      </c>
      <c r="E37" s="23" t="s">
        <v>25</v>
      </c>
      <c r="F37" s="24"/>
      <c r="G37" s="44">
        <v>2.031333</v>
      </c>
      <c r="H37" s="44">
        <v>1.67674</v>
      </c>
      <c r="I37" s="44">
        <v>1.14066</v>
      </c>
      <c r="J37" s="46">
        <v>2.8584</v>
      </c>
      <c r="K37" s="44">
        <v>-0.06297</v>
      </c>
      <c r="L37" s="44">
        <v>4.39643</v>
      </c>
      <c r="M37" s="44">
        <v>-0.45335</v>
      </c>
      <c r="N37" s="48">
        <f t="shared" si="8"/>
        <v>4.42019</v>
      </c>
      <c r="O37" s="24"/>
      <c r="P37" s="58">
        <v>4.78718</v>
      </c>
      <c r="Q37" s="58">
        <v>1.84895</v>
      </c>
      <c r="R37" s="58">
        <v>1.56269</v>
      </c>
      <c r="S37" s="46">
        <v>5.3866</v>
      </c>
      <c r="T37" s="58">
        <v>3.21824</v>
      </c>
      <c r="U37" s="58">
        <v>16.75191</v>
      </c>
      <c r="V37" s="58">
        <v>-2.38574</v>
      </c>
      <c r="W37" s="48">
        <f t="shared" si="9"/>
        <v>17.22427</v>
      </c>
    </row>
    <row r="38" ht="15.75" customHeight="1">
      <c r="A38" s="19" t="s">
        <v>36</v>
      </c>
      <c r="B38" s="20" t="s">
        <v>30</v>
      </c>
      <c r="C38" s="21" t="s">
        <v>20</v>
      </c>
      <c r="D38" s="22">
        <v>2.0</v>
      </c>
      <c r="E38" s="23" t="s">
        <v>25</v>
      </c>
      <c r="F38" s="24"/>
      <c r="G38" s="38">
        <v>1.0802</v>
      </c>
      <c r="H38" s="25">
        <v>-2.05027</v>
      </c>
      <c r="I38" s="38">
        <v>0.428861</v>
      </c>
      <c r="J38" s="40">
        <v>2.3602</v>
      </c>
      <c r="K38" s="38">
        <v>1.78639</v>
      </c>
      <c r="L38" s="25">
        <v>0.12473</v>
      </c>
      <c r="M38" s="38">
        <v>0.85395</v>
      </c>
      <c r="N38" s="42">
        <f t="shared" si="8"/>
        <v>1.98393</v>
      </c>
      <c r="O38" s="24"/>
      <c r="P38" s="38">
        <v>-3.30586</v>
      </c>
      <c r="Q38" s="38">
        <v>-2.93621</v>
      </c>
      <c r="R38" s="38">
        <v>6.179145</v>
      </c>
      <c r="S38" s="40">
        <v>7.5275</v>
      </c>
      <c r="T38" s="38">
        <v>2.37876</v>
      </c>
      <c r="U38" s="38">
        <v>1.31999</v>
      </c>
      <c r="V38" s="38">
        <v>0.13177</v>
      </c>
      <c r="W38" s="42">
        <f t="shared" si="9"/>
        <v>2.72364</v>
      </c>
    </row>
    <row r="39" ht="15.75" customHeight="1">
      <c r="A39" s="28" t="s">
        <v>37</v>
      </c>
      <c r="B39" s="20" t="s">
        <v>30</v>
      </c>
      <c r="C39" s="20" t="s">
        <v>24</v>
      </c>
      <c r="D39" s="22">
        <v>2.0</v>
      </c>
      <c r="E39" s="23" t="s">
        <v>25</v>
      </c>
      <c r="F39" s="24"/>
      <c r="G39" s="44">
        <v>-1.92719</v>
      </c>
      <c r="H39" s="44">
        <v>-1.64988</v>
      </c>
      <c r="I39" s="44">
        <v>-2.98239</v>
      </c>
      <c r="J39" s="46">
        <v>3.9363</v>
      </c>
      <c r="K39" s="44">
        <v>0.56344</v>
      </c>
      <c r="L39" s="44">
        <v>2.09969</v>
      </c>
      <c r="M39" s="44">
        <v>-0.60794</v>
      </c>
      <c r="N39" s="48">
        <f t="shared" si="8"/>
        <v>2.25738</v>
      </c>
      <c r="O39" s="24"/>
      <c r="P39" s="44">
        <v>-4.49538</v>
      </c>
      <c r="Q39" s="44">
        <v>-3.83694</v>
      </c>
      <c r="R39" s="44">
        <v>-3.1254</v>
      </c>
      <c r="S39" s="46">
        <v>6.754</v>
      </c>
      <c r="T39" s="44">
        <v>2.87524</v>
      </c>
      <c r="U39" s="44">
        <v>7.936226</v>
      </c>
      <c r="V39" s="44">
        <v>-2.93819</v>
      </c>
      <c r="W39" s="48">
        <f t="shared" si="9"/>
        <v>8.93777</v>
      </c>
    </row>
    <row r="40" ht="15.75" customHeight="1">
      <c r="A40" s="19" t="s">
        <v>38</v>
      </c>
      <c r="B40" s="20" t="s">
        <v>27</v>
      </c>
      <c r="C40" s="21" t="s">
        <v>20</v>
      </c>
      <c r="D40" s="22">
        <v>2.0</v>
      </c>
      <c r="E40" s="23" t="s">
        <v>25</v>
      </c>
      <c r="F40" s="24"/>
      <c r="G40" s="38">
        <v>-0.047572</v>
      </c>
      <c r="H40" s="38">
        <v>-0.354725</v>
      </c>
      <c r="I40" s="38">
        <v>-1.912105</v>
      </c>
      <c r="J40" s="40">
        <v>1.9454</v>
      </c>
      <c r="K40" s="38">
        <v>0.902875</v>
      </c>
      <c r="L40" s="38">
        <v>2.565669</v>
      </c>
      <c r="M40" s="38">
        <v>0.12829</v>
      </c>
      <c r="N40" s="42">
        <f t="shared" si="8"/>
        <v>2.72292</v>
      </c>
      <c r="O40" s="24"/>
      <c r="P40" s="38">
        <v>0.638478</v>
      </c>
      <c r="Q40" s="38">
        <v>-1.120629</v>
      </c>
      <c r="R40" s="38">
        <v>1.23413</v>
      </c>
      <c r="S40" s="40">
        <v>1.7893</v>
      </c>
      <c r="T40" s="38">
        <v>-2.31217</v>
      </c>
      <c r="U40" s="38">
        <v>-1.040906</v>
      </c>
      <c r="V40" s="38">
        <v>1.48875</v>
      </c>
      <c r="W40" s="42">
        <f t="shared" si="9"/>
        <v>2.94041</v>
      </c>
    </row>
    <row r="41" ht="15.75" customHeight="1">
      <c r="A41" s="28" t="s">
        <v>39</v>
      </c>
      <c r="B41" s="20" t="s">
        <v>27</v>
      </c>
      <c r="C41" s="21" t="s">
        <v>20</v>
      </c>
      <c r="D41" s="22">
        <v>1.0</v>
      </c>
      <c r="E41" s="23" t="s">
        <v>25</v>
      </c>
      <c r="F41" s="24"/>
      <c r="G41" s="44">
        <v>4.99466</v>
      </c>
      <c r="H41" s="44">
        <v>-0.184785</v>
      </c>
      <c r="I41" s="44">
        <v>-0.215261</v>
      </c>
      <c r="J41" s="46">
        <v>5.0023</v>
      </c>
      <c r="K41" s="44">
        <v>-1.0728</v>
      </c>
      <c r="L41" s="44">
        <v>8.095073</v>
      </c>
      <c r="M41" s="44">
        <v>-0.83193</v>
      </c>
      <c r="N41" s="48">
        <f t="shared" si="8"/>
        <v>8.20812</v>
      </c>
      <c r="O41" s="24"/>
      <c r="P41" s="44">
        <v>-0.0793</v>
      </c>
      <c r="Q41" s="44">
        <v>0.986035</v>
      </c>
      <c r="R41" s="44">
        <v>-1.621839</v>
      </c>
      <c r="S41" s="46">
        <v>1.8992</v>
      </c>
      <c r="T41" s="44">
        <v>-2.039396</v>
      </c>
      <c r="U41" s="44">
        <v>1.072316</v>
      </c>
      <c r="V41" s="44">
        <v>2.130837</v>
      </c>
      <c r="W41" s="48">
        <f t="shared" si="9"/>
        <v>3.13839</v>
      </c>
    </row>
    <row r="42" ht="15.75" customHeight="1">
      <c r="A42" s="19" t="s">
        <v>40</v>
      </c>
      <c r="B42" s="20" t="s">
        <v>27</v>
      </c>
      <c r="C42" s="20" t="s">
        <v>24</v>
      </c>
      <c r="D42" s="22">
        <v>1.0</v>
      </c>
      <c r="E42" s="23" t="s">
        <v>25</v>
      </c>
      <c r="F42" s="24"/>
      <c r="G42" s="38">
        <v>1.008317</v>
      </c>
      <c r="H42" s="38">
        <v>-0.801184</v>
      </c>
      <c r="I42" s="38">
        <v>-0.3717321</v>
      </c>
      <c r="J42" s="40">
        <v>1.3382</v>
      </c>
      <c r="K42" s="38">
        <v>1.09177601</v>
      </c>
      <c r="L42" s="38">
        <v>3.205458</v>
      </c>
      <c r="M42" s="38">
        <v>1.162737</v>
      </c>
      <c r="N42" s="42">
        <f t="shared" si="8"/>
        <v>3.58035</v>
      </c>
      <c r="O42" s="24"/>
      <c r="P42" s="38">
        <v>-1.217638</v>
      </c>
      <c r="Q42" s="38">
        <v>-1.446875</v>
      </c>
      <c r="R42" s="38">
        <v>3.675456</v>
      </c>
      <c r="S42" s="40">
        <v>4.1195</v>
      </c>
      <c r="T42" s="38">
        <v>3.458028</v>
      </c>
      <c r="U42" s="38">
        <v>-2.55895</v>
      </c>
      <c r="V42" s="38">
        <v>1.9122322</v>
      </c>
      <c r="W42" s="42">
        <f t="shared" si="9"/>
        <v>4.70774</v>
      </c>
    </row>
    <row r="43" ht="15.75" customHeight="1">
      <c r="A43" s="28" t="s">
        <v>41</v>
      </c>
      <c r="B43" s="20" t="s">
        <v>19</v>
      </c>
      <c r="C43" s="21" t="s">
        <v>20</v>
      </c>
      <c r="D43" s="22">
        <v>1.0</v>
      </c>
      <c r="E43" s="23" t="s">
        <v>25</v>
      </c>
      <c r="F43" s="24"/>
      <c r="G43" s="44">
        <v>-11.476716</v>
      </c>
      <c r="H43" s="44">
        <v>-0.87984</v>
      </c>
      <c r="I43" s="44">
        <v>0.640603</v>
      </c>
      <c r="J43" s="46">
        <v>11.5231</v>
      </c>
      <c r="K43" s="44">
        <v>0.846421</v>
      </c>
      <c r="L43" s="44">
        <v>8.0499181</v>
      </c>
      <c r="M43" s="44">
        <v>-1.219076</v>
      </c>
      <c r="N43" s="48">
        <f t="shared" si="8"/>
        <v>8.18558</v>
      </c>
      <c r="O43" s="24"/>
      <c r="P43" s="44">
        <v>-8.168938</v>
      </c>
      <c r="Q43" s="44">
        <v>-1.780504</v>
      </c>
      <c r="R43" s="44">
        <v>2.324337</v>
      </c>
      <c r="S43" s="46">
        <v>8.6429</v>
      </c>
      <c r="T43" s="44">
        <v>1.88304</v>
      </c>
      <c r="U43" s="44">
        <v>13.280949</v>
      </c>
      <c r="V43" s="44">
        <v>-2.662155</v>
      </c>
      <c r="W43" s="48">
        <f t="shared" si="9"/>
        <v>13.6754</v>
      </c>
    </row>
    <row r="44" ht="15.75" customHeight="1">
      <c r="A44" s="19" t="s">
        <v>42</v>
      </c>
      <c r="B44" s="20" t="s">
        <v>23</v>
      </c>
      <c r="C44" s="20" t="s">
        <v>24</v>
      </c>
      <c r="D44" s="22">
        <v>1.0</v>
      </c>
      <c r="E44" s="23" t="s">
        <v>25</v>
      </c>
      <c r="F44" s="24"/>
      <c r="G44" s="38">
        <v>1.288531</v>
      </c>
      <c r="H44" s="38">
        <v>-0.372498</v>
      </c>
      <c r="I44" s="38">
        <v>2.8205022</v>
      </c>
      <c r="J44" s="40">
        <v>3.1269</v>
      </c>
      <c r="K44" s="38">
        <v>-0.1306331</v>
      </c>
      <c r="L44" s="38">
        <v>3.338635</v>
      </c>
      <c r="M44" s="38">
        <v>-0.178137</v>
      </c>
      <c r="N44" s="42">
        <f t="shared" si="8"/>
        <v>3.34594</v>
      </c>
      <c r="O44" s="24"/>
      <c r="P44" s="38">
        <v>0.1092773</v>
      </c>
      <c r="Q44" s="38">
        <v>-0.3607466</v>
      </c>
      <c r="R44" s="38">
        <v>-1.180774</v>
      </c>
      <c r="S44" s="40">
        <v>1.2392</v>
      </c>
      <c r="T44" s="38">
        <v>0.128259</v>
      </c>
      <c r="U44" s="38">
        <v>-0.477834</v>
      </c>
      <c r="V44" s="38">
        <v>2.696088</v>
      </c>
      <c r="W44" s="42">
        <f t="shared" si="9"/>
        <v>2.74111</v>
      </c>
    </row>
    <row r="45" ht="15.75" customHeight="1">
      <c r="A45" s="28" t="s">
        <v>43</v>
      </c>
      <c r="B45" s="20" t="s">
        <v>23</v>
      </c>
      <c r="C45" s="21" t="s">
        <v>20</v>
      </c>
      <c r="D45" s="22">
        <v>2.0</v>
      </c>
      <c r="E45" s="23" t="s">
        <v>25</v>
      </c>
      <c r="F45" s="24"/>
      <c r="G45" s="44">
        <v>-3.077792</v>
      </c>
      <c r="H45" s="44">
        <v>0.008907</v>
      </c>
      <c r="I45" s="44">
        <v>-2.4656</v>
      </c>
      <c r="J45" s="46">
        <v>3.9433</v>
      </c>
      <c r="K45" s="44">
        <v>1.28117</v>
      </c>
      <c r="L45" s="44">
        <v>4.751752</v>
      </c>
      <c r="M45" s="44">
        <v>0.463003</v>
      </c>
      <c r="N45" s="48">
        <f t="shared" si="8"/>
        <v>4.94317</v>
      </c>
      <c r="O45" s="24"/>
      <c r="P45" s="44">
        <v>-6.906306</v>
      </c>
      <c r="Q45" s="44">
        <v>0.510615</v>
      </c>
      <c r="R45" s="44">
        <v>-1.182149</v>
      </c>
      <c r="S45" s="46">
        <v>7.02</v>
      </c>
      <c r="T45" s="44">
        <v>-0.8781992</v>
      </c>
      <c r="U45" s="44">
        <v>0.80259866</v>
      </c>
      <c r="V45" s="44">
        <v>0.389587</v>
      </c>
      <c r="W45" s="48">
        <f t="shared" si="9"/>
        <v>1.25187</v>
      </c>
    </row>
    <row r="46" ht="15.75" customHeight="1">
      <c r="A46" s="19" t="s">
        <v>44</v>
      </c>
      <c r="B46" s="20" t="s">
        <v>27</v>
      </c>
      <c r="C46" s="20" t="s">
        <v>24</v>
      </c>
      <c r="D46" s="22">
        <v>1.0</v>
      </c>
      <c r="E46" s="23" t="s">
        <v>25</v>
      </c>
      <c r="F46" s="24"/>
      <c r="G46" s="38">
        <v>3.033105</v>
      </c>
      <c r="H46" s="38">
        <v>-0.49955</v>
      </c>
      <c r="I46" s="38">
        <v>1.327021</v>
      </c>
      <c r="J46" s="40">
        <v>3.3533</v>
      </c>
      <c r="K46" s="38">
        <v>-1.271658</v>
      </c>
      <c r="L46" s="38">
        <v>4.678174</v>
      </c>
      <c r="M46" s="38">
        <v>1.301356</v>
      </c>
      <c r="N46" s="42">
        <f t="shared" si="8"/>
        <v>5.01956</v>
      </c>
      <c r="O46" s="24"/>
      <c r="P46" s="38">
        <v>3.705719</v>
      </c>
      <c r="Q46" s="38">
        <v>1.11861122</v>
      </c>
      <c r="R46" s="38">
        <v>-2.970786</v>
      </c>
      <c r="S46" s="40">
        <v>4.901</v>
      </c>
      <c r="T46" s="38">
        <v>-3.290275</v>
      </c>
      <c r="U46" s="38">
        <v>-6.729804</v>
      </c>
      <c r="V46" s="38">
        <v>1.570583</v>
      </c>
      <c r="W46" s="42">
        <f t="shared" si="9"/>
        <v>7.65395</v>
      </c>
    </row>
    <row r="47" ht="15.75" customHeight="1">
      <c r="A47" s="28" t="s">
        <v>45</v>
      </c>
      <c r="B47" s="20" t="s">
        <v>23</v>
      </c>
      <c r="C47" s="20" t="s">
        <v>24</v>
      </c>
      <c r="D47" s="22">
        <v>2.0</v>
      </c>
      <c r="E47" s="23" t="s">
        <v>25</v>
      </c>
      <c r="F47" s="24"/>
      <c r="G47" s="59">
        <v>3.364738</v>
      </c>
      <c r="H47" s="55">
        <v>0.2781173</v>
      </c>
      <c r="I47" s="55">
        <v>-1.266012</v>
      </c>
      <c r="J47" s="60">
        <v>3.6086</v>
      </c>
      <c r="K47" s="55">
        <v>0.943107</v>
      </c>
      <c r="L47" s="55">
        <v>6.104996</v>
      </c>
      <c r="M47" s="55">
        <v>1.4392</v>
      </c>
      <c r="N47" s="48">
        <f t="shared" si="8"/>
        <v>6.34285</v>
      </c>
      <c r="O47" s="24"/>
      <c r="P47" s="55">
        <v>2.000356</v>
      </c>
      <c r="Q47" s="55">
        <v>0.995758</v>
      </c>
      <c r="R47" s="55">
        <v>-0.0212662</v>
      </c>
      <c r="S47" s="60">
        <v>2.2348</v>
      </c>
      <c r="T47" s="55">
        <v>0.0181747</v>
      </c>
      <c r="U47" s="55">
        <v>-2.2709045</v>
      </c>
      <c r="V47" s="55">
        <v>2.703514</v>
      </c>
      <c r="W47" s="48">
        <f t="shared" si="9"/>
        <v>3.53077</v>
      </c>
    </row>
    <row r="48" ht="15.75" customHeight="1">
      <c r="F48" s="61"/>
      <c r="O48" s="61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drawing r:id="rId1"/>
</worksheet>
</file>